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3133" sheetId="6" r:id="rId1"/>
  </sheets>
  <definedNames>
    <definedName name="_xlnm.Print_Area" localSheetId="0">'Додаток2 КПК0613133'!$A$1:$BY$234</definedName>
  </definedNames>
  <calcPr calcId="125725"/>
</workbook>
</file>

<file path=xl/calcChain.xml><?xml version="1.0" encoding="utf-8"?>
<calcChain xmlns="http://schemas.openxmlformats.org/spreadsheetml/2006/main">
  <c r="BH211" i="6"/>
  <c r="AT211"/>
  <c r="AJ211"/>
  <c r="BG202"/>
  <c r="AQ202"/>
  <c r="AZ179"/>
  <c r="AK179"/>
  <c r="AZ178"/>
  <c r="AK178"/>
  <c r="BO170"/>
  <c r="AZ170"/>
  <c r="AK170"/>
  <c r="BO169"/>
  <c r="AZ169"/>
  <c r="AK169"/>
  <c r="BD102"/>
  <c r="AJ102"/>
  <c r="BD101"/>
  <c r="AJ101"/>
  <c r="BU93"/>
  <c r="BB93"/>
  <c r="AI93"/>
  <c r="BU92"/>
  <c r="BB92"/>
  <c r="AI92"/>
  <c r="BG82"/>
  <c r="AM82"/>
  <c r="BG74"/>
  <c r="AM74"/>
  <c r="BG73"/>
  <c r="AM73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<sst xmlns="http://schemas.openxmlformats.org/spreadsheetml/2006/main" count="706" uniqueCount="255">
  <si>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</si>
  <si>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</si>
  <si>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</si>
  <si>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</si>
  <si>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</si>
  <si>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</si>
  <si>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</si>
  <si>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</si>
  <si>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</si>
  <si>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</si>
  <si>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</si>
  <si>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</si>
  <si>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</si>
  <si>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</si>
  <si>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</si>
  <si>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</si>
  <si>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</si>
  <si>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</si>
  <si>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</si>
  <si>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</si>
  <si>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</si>
  <si>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</si>
  <si>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</si>
  <si>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</si>
  <si>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</si>
  <si>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</si>
  <si>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</si>
  <si>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</si>
  <si>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</si>
  <si>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</si>
  <si>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</si>
  <si>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</si>
  <si>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</si>
  <si>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</si>
  <si>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</si>
  <si>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</si>
  <si>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</si>
  <si>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</si>
  <si>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</si>
  <si>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</si>
  <si>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</si>
  <si>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</si>
  <si>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</si>
  <si>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</si>
  <si>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</si>
  <si>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</si>
  <si>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</si>
  <si>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</si>
  <si>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</si>
  <si>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</si>
  <si>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</si>
  <si>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</si>
  <si>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</si>
  <si>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</si>
  <si>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</si>
  <si>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</si>
  <si>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</si>
  <si>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</si>
  <si>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</si>
  <si>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</si>
  <si>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</si>
  <si>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</si>
  <si>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</si>
  <si>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</si>
  <si>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</si>
  <si>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</si>
  <si>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</si>
  <si>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</si>
  <si>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</si>
  <si>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</si>
  <si>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</si>
  <si>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</si>
  <si>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</si>
  <si>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</si>
  <si>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</si>
  <si>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</si>
  <si>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</si>
  <si>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</si>
  <si>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</si>
  <si>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</si>
  <si>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</si>
  <si>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</si>
  <si>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</si>
  <si>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</si>
  <si>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</si>
  <si>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</si>
  <si>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</si>
  <si>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</si>
  <si>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</si>
  <si>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</si>
  <si>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</si>
  <si>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</si>
  <si>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</si>
  <si>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</si>
  <si>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</si>
  <si>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</si>
  <si>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</si>
  <si>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</si>
  <si>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</si>
  <si>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</si>
  <si>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</si>
  <si>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</si>
  <si>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</si>
  <si>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</si>
  <si>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</si>
  <si>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</si>
  <si>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</si>
  <si>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</si>
  <si>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</si>
  <si>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</si>
  <si>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</si>
  <si>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</si>
  <si>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</si>
  <si>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</si>
  <si>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</si>
  <si>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</si>
  <si>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</si>
  <si>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</si>
  <si>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</si>
  <si>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</si>
  <si>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</si>
  <si>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</si>
  <si>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</si>
  <si>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</si>
  <si>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</si>
  <si>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</si>
  <si>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</si>
  <si>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</si>
  <si>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</si>
  <si>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</si>
  <si>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</si>
  <si>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</si>
  <si>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</si>
  <si>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</si>
  <si>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</si>
  <si>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</si>
  <si>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</si>
  <si>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</si>
  <si>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</si>
  <si>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</si>
  <si>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</si>
  <si>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</si>
  <si>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</si>
  <si>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</si>
  <si>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</si>
  <si>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</si>
  <si>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</si>
  <si>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</si>
  <si>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</si>
  <si>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</si>
  <si>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</si>
  <si>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</si>
  <si>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</si>
  <si>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</si>
  <si>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</si>
  <si>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</si>
  <si>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</si>
  <si>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</si>
  <si>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</si>
  <si>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</si>
  <si>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</si>
  <si>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</si>
  <si>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</si>
  <si>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</si>
  <si>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</si>
  <si>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</si>
  <si>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</si>
  <si>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</si>
  <si>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</si>
  <si>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</si>
  <si>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</si>
  <si>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</si>
  <si>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</si>
  <si>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</si>
  <si>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</si>
  <si>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</si>
  <si>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</si>
  <si>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</si>
  <si>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Створення сприятливих умов для соціального становлення та розвитку молоді</t>
  </si>
  <si>
    <t>затрат</t>
  </si>
  <si>
    <t xml:space="preserve">formula=RC[-16]+RC[-8]                          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</si>
  <si>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</si>
  <si>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</si>
  <si>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</si>
  <si>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</si>
  <si>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</si>
  <si>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</si>
  <si>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</si>
  <si>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</si>
  <si>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</si>
  <si>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</si>
  <si>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</si>
  <si>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</si>
  <si>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</si>
  <si>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</si>
  <si>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</si>
  <si>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</si>
  <si>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</si>
  <si>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</si>
  <si>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</si>
  <si>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"Молодь Сіверщини"на 2022-2025 роки</t>
  </si>
  <si>
    <t>Рішення чотирнадцятої  сесії Новгород-Сіверської міської ради VIIІ скликання 03 грудня 2021 року № 478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</si>
  <si>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</si>
  <si>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забезпечення гендерної рівності в суспільстві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</si>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</sst>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5"/>
  <sheetViews>
    <sheetView tabSelected="1" zoomScaleNormal="100" workbookViewId="0">
      <selection activeCell="BL239" sqref="A1:BZ239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206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205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211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206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254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211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250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252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253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212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202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203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3" t="s">
        <v>204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100000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100000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100000</v>
      </c>
      <c r="BV31" s="105"/>
      <c r="BW31" s="105"/>
      <c r="BX31" s="105"/>
      <c r="BY31" s="106"/>
    </row>
    <row r="33" spans="1:79" ht="14.25" customHeight="1">
      <c r="A33" s="79" t="s">
        <v>239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235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240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105300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105300</v>
      </c>
      <c r="AN39" s="97"/>
      <c r="AO39" s="97"/>
      <c r="AP39" s="97"/>
      <c r="AQ39" s="98"/>
      <c r="AR39" s="96">
        <v>110565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110565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105300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105300</v>
      </c>
      <c r="AN40" s="105"/>
      <c r="AO40" s="105"/>
      <c r="AP40" s="105"/>
      <c r="AQ40" s="106"/>
      <c r="AR40" s="104">
        <v>110565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110565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214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217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224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45000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45000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20000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20000</v>
      </c>
      <c r="BV51" s="97"/>
      <c r="BW51" s="97"/>
      <c r="BX51" s="97"/>
      <c r="BY51" s="98"/>
    </row>
    <row r="52" spans="1:79" s="99" customFormat="1" ht="12.75" customHeight="1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20000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20000</v>
      </c>
      <c r="BV52" s="97"/>
      <c r="BW52" s="97"/>
      <c r="BX52" s="97"/>
      <c r="BY52" s="98"/>
    </row>
    <row r="53" spans="1:79" s="99" customFormat="1" ht="12.75" customHeight="1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15000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15000</v>
      </c>
      <c r="BV53" s="97"/>
      <c r="BW53" s="97"/>
      <c r="BX53" s="97"/>
      <c r="BY53" s="98"/>
    </row>
    <row r="54" spans="1:79" s="6" customFormat="1" ht="12.75" customHeight="1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0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0</v>
      </c>
      <c r="AJ54" s="105"/>
      <c r="AK54" s="105"/>
      <c r="AL54" s="105"/>
      <c r="AM54" s="106"/>
      <c r="AN54" s="104">
        <v>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0</v>
      </c>
      <c r="BC54" s="105"/>
      <c r="BD54" s="105"/>
      <c r="BE54" s="105"/>
      <c r="BF54" s="106"/>
      <c r="BG54" s="104">
        <v>100000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100000</v>
      </c>
      <c r="BV54" s="105"/>
      <c r="BW54" s="105"/>
      <c r="BX54" s="105"/>
      <c r="BY54" s="106"/>
    </row>
    <row r="56" spans="1:79" ht="14.25" customHeight="1">
      <c r="A56" s="29" t="s">
        <v>226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>
      <c r="A57" s="44" t="s">
        <v>213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214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217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224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27" t="s">
        <v>97</v>
      </c>
      <c r="BV59" s="27"/>
      <c r="BW59" s="27"/>
      <c r="BX59" s="27"/>
      <c r="BY59" s="27"/>
    </row>
    <row r="60" spans="1:79" ht="15" customHeight="1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170</v>
      </c>
      <c r="BV61" s="50"/>
      <c r="BW61" s="50"/>
      <c r="BX61" s="50"/>
      <c r="BY61" s="50"/>
      <c r="CA61" t="s">
        <v>27</v>
      </c>
    </row>
    <row r="62" spans="1:79" s="6" customFormat="1" ht="12.75" customHeight="1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>
      <c r="A64" s="29" t="s">
        <v>241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>
      <c r="A65" s="44" t="s">
        <v>213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>
      <c r="A66" s="62" t="s">
        <v>118</v>
      </c>
      <c r="B66" s="63"/>
      <c r="C66" s="63"/>
      <c r="D66" s="64"/>
      <c r="E66" s="54" t="s">
        <v>19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36" t="s">
        <v>235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240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>
      <c r="A67" s="65"/>
      <c r="B67" s="66"/>
      <c r="C67" s="66"/>
      <c r="D67" s="67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4" t="s">
        <v>4</v>
      </c>
      <c r="Y67" s="55"/>
      <c r="Z67" s="55"/>
      <c r="AA67" s="55"/>
      <c r="AB67" s="56"/>
      <c r="AC67" s="54" t="s">
        <v>3</v>
      </c>
      <c r="AD67" s="55"/>
      <c r="AE67" s="55"/>
      <c r="AF67" s="55"/>
      <c r="AG67" s="56"/>
      <c r="AH67" s="51" t="s">
        <v>116</v>
      </c>
      <c r="AI67" s="52"/>
      <c r="AJ67" s="52"/>
      <c r="AK67" s="52"/>
      <c r="AL67" s="53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1" t="s">
        <v>116</v>
      </c>
      <c r="BC67" s="52"/>
      <c r="BD67" s="52"/>
      <c r="BE67" s="52"/>
      <c r="BF67" s="53"/>
      <c r="BG67" s="36" t="s">
        <v>96</v>
      </c>
      <c r="BH67" s="37"/>
      <c r="BI67" s="37"/>
      <c r="BJ67" s="37"/>
      <c r="BK67" s="38"/>
    </row>
    <row r="68" spans="1:79" ht="12.75" customHeight="1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171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171</v>
      </c>
      <c r="BH69" s="48"/>
      <c r="BI69" s="48"/>
      <c r="BJ69" s="48"/>
      <c r="BK69" s="49"/>
      <c r="CA69" t="s">
        <v>29</v>
      </c>
    </row>
    <row r="70" spans="1:79" s="99" customFormat="1" ht="12.75" customHeight="1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47385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47385</v>
      </c>
      <c r="AN70" s="97"/>
      <c r="AO70" s="97"/>
      <c r="AP70" s="97"/>
      <c r="AQ70" s="98"/>
      <c r="AR70" s="96">
        <v>49754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49754</v>
      </c>
      <c r="BH70" s="95"/>
      <c r="BI70" s="95"/>
      <c r="BJ70" s="95"/>
      <c r="BK70" s="95"/>
      <c r="CA70" s="99" t="s">
        <v>30</v>
      </c>
    </row>
    <row r="71" spans="1:79" s="99" customFormat="1" ht="12.75" customHeight="1">
      <c r="A71" s="89">
        <v>2240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21060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21060</v>
      </c>
      <c r="AN71" s="97"/>
      <c r="AO71" s="97"/>
      <c r="AP71" s="97"/>
      <c r="AQ71" s="98"/>
      <c r="AR71" s="96">
        <v>22113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22113</v>
      </c>
      <c r="BH71" s="95"/>
      <c r="BI71" s="95"/>
      <c r="BJ71" s="95"/>
      <c r="BK71" s="95"/>
    </row>
    <row r="72" spans="1:79" s="99" customFormat="1" ht="12.75" customHeight="1">
      <c r="A72" s="89">
        <v>2250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21060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21060</v>
      </c>
      <c r="AN72" s="97"/>
      <c r="AO72" s="97"/>
      <c r="AP72" s="97"/>
      <c r="AQ72" s="98"/>
      <c r="AR72" s="96">
        <v>22113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22113</v>
      </c>
      <c r="BH72" s="95"/>
      <c r="BI72" s="95"/>
      <c r="BJ72" s="95"/>
      <c r="BK72" s="95"/>
    </row>
    <row r="73" spans="1:79" s="99" customFormat="1" ht="12.75" customHeight="1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15795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15795</v>
      </c>
      <c r="AN73" s="97"/>
      <c r="AO73" s="97"/>
      <c r="AP73" s="97"/>
      <c r="AQ73" s="98"/>
      <c r="AR73" s="96">
        <v>16585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16585</v>
      </c>
      <c r="BH73" s="95"/>
      <c r="BI73" s="95"/>
      <c r="BJ73" s="95"/>
      <c r="BK73" s="95"/>
    </row>
    <row r="74" spans="1:79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105300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105300</v>
      </c>
      <c r="AN74" s="105"/>
      <c r="AO74" s="105"/>
      <c r="AP74" s="105"/>
      <c r="AQ74" s="106"/>
      <c r="AR74" s="104">
        <v>110565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110565</v>
      </c>
      <c r="BH74" s="103"/>
      <c r="BI74" s="103"/>
      <c r="BJ74" s="103"/>
      <c r="BK74" s="103"/>
    </row>
    <row r="76" spans="1:79" ht="14.25" customHeight="1">
      <c r="A76" s="29" t="s">
        <v>242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213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2" t="s">
        <v>119</v>
      </c>
      <c r="B78" s="63"/>
      <c r="C78" s="63"/>
      <c r="D78" s="63"/>
      <c r="E78" s="64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235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240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5"/>
      <c r="B79" s="66"/>
      <c r="C79" s="66"/>
      <c r="D79" s="66"/>
      <c r="E79" s="67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227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213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214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217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224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9" customFormat="1" ht="25.5" customHeight="1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100000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100000</v>
      </c>
      <c r="BV92" s="97"/>
      <c r="BW92" s="97"/>
      <c r="BX92" s="97"/>
      <c r="BY92" s="98"/>
      <c r="CA92" s="99" t="s">
        <v>34</v>
      </c>
    </row>
    <row r="93" spans="1:79" s="6" customFormat="1" ht="12.75" customHeight="1">
      <c r="A93" s="86"/>
      <c r="B93" s="87"/>
      <c r="C93" s="87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0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0</v>
      </c>
      <c r="AJ93" s="105"/>
      <c r="AK93" s="105"/>
      <c r="AL93" s="105"/>
      <c r="AM93" s="106"/>
      <c r="AN93" s="104">
        <v>0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0</v>
      </c>
      <c r="BC93" s="105"/>
      <c r="BD93" s="105"/>
      <c r="BE93" s="105"/>
      <c r="BF93" s="106"/>
      <c r="BG93" s="104">
        <v>100000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100000</v>
      </c>
      <c r="BV93" s="105"/>
      <c r="BW93" s="105"/>
      <c r="BX93" s="105"/>
      <c r="BY93" s="106"/>
    </row>
    <row r="95" spans="1:79" ht="14.25" customHeight="1">
      <c r="A95" s="29" t="s">
        <v>243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>
      <c r="A96" s="75" t="s">
        <v>213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</row>
    <row r="97" spans="1:79" ht="23.1" customHeight="1">
      <c r="A97" s="54" t="s">
        <v>6</v>
      </c>
      <c r="B97" s="55"/>
      <c r="C97" s="55"/>
      <c r="D97" s="54" t="s">
        <v>121</v>
      </c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27" t="s">
        <v>235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240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>
      <c r="A98" s="57"/>
      <c r="B98" s="58"/>
      <c r="C98" s="58"/>
      <c r="D98" s="57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9"/>
      <c r="U98" s="36" t="s">
        <v>4</v>
      </c>
      <c r="V98" s="37"/>
      <c r="W98" s="37"/>
      <c r="X98" s="37"/>
      <c r="Y98" s="38"/>
      <c r="Z98" s="36" t="s">
        <v>3</v>
      </c>
      <c r="AA98" s="37"/>
      <c r="AB98" s="37"/>
      <c r="AC98" s="37"/>
      <c r="AD98" s="38"/>
      <c r="AE98" s="51" t="s">
        <v>116</v>
      </c>
      <c r="AF98" s="52"/>
      <c r="AG98" s="52"/>
      <c r="AH98" s="52"/>
      <c r="AI98" s="53"/>
      <c r="AJ98" s="36" t="s">
        <v>5</v>
      </c>
      <c r="AK98" s="37"/>
      <c r="AL98" s="37"/>
      <c r="AM98" s="37"/>
      <c r="AN98" s="38"/>
      <c r="AO98" s="36" t="s">
        <v>4</v>
      </c>
      <c r="AP98" s="37"/>
      <c r="AQ98" s="37"/>
      <c r="AR98" s="37"/>
      <c r="AS98" s="38"/>
      <c r="AT98" s="36" t="s">
        <v>3</v>
      </c>
      <c r="AU98" s="37"/>
      <c r="AV98" s="37"/>
      <c r="AW98" s="37"/>
      <c r="AX98" s="38"/>
      <c r="AY98" s="51" t="s">
        <v>116</v>
      </c>
      <c r="AZ98" s="52"/>
      <c r="BA98" s="52"/>
      <c r="BB98" s="52"/>
      <c r="BC98" s="53"/>
      <c r="BD98" s="27" t="s">
        <v>96</v>
      </c>
      <c r="BE98" s="27"/>
      <c r="BF98" s="27"/>
      <c r="BG98" s="27"/>
      <c r="BH98" s="27"/>
    </row>
    <row r="99" spans="1:79" ht="15" customHeight="1">
      <c r="A99" s="36" t="s">
        <v>169</v>
      </c>
      <c r="B99" s="37"/>
      <c r="C99" s="37"/>
      <c r="D99" s="36">
        <v>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36">
        <v>3</v>
      </c>
      <c r="V99" s="37"/>
      <c r="W99" s="37"/>
      <c r="X99" s="37"/>
      <c r="Y99" s="38"/>
      <c r="Z99" s="36">
        <v>4</v>
      </c>
      <c r="AA99" s="37"/>
      <c r="AB99" s="37"/>
      <c r="AC99" s="37"/>
      <c r="AD99" s="38"/>
      <c r="AE99" s="36">
        <v>5</v>
      </c>
      <c r="AF99" s="37"/>
      <c r="AG99" s="37"/>
      <c r="AH99" s="37"/>
      <c r="AI99" s="38"/>
      <c r="AJ99" s="36">
        <v>6</v>
      </c>
      <c r="AK99" s="37"/>
      <c r="AL99" s="37"/>
      <c r="AM99" s="37"/>
      <c r="AN99" s="38"/>
      <c r="AO99" s="36">
        <v>7</v>
      </c>
      <c r="AP99" s="37"/>
      <c r="AQ99" s="37"/>
      <c r="AR99" s="37"/>
      <c r="AS99" s="38"/>
      <c r="AT99" s="36">
        <v>8</v>
      </c>
      <c r="AU99" s="37"/>
      <c r="AV99" s="37"/>
      <c r="AW99" s="37"/>
      <c r="AX99" s="38"/>
      <c r="AY99" s="36">
        <v>9</v>
      </c>
      <c r="AZ99" s="37"/>
      <c r="BA99" s="37"/>
      <c r="BB99" s="37"/>
      <c r="BC99" s="38"/>
      <c r="BD99" s="36">
        <v>10</v>
      </c>
      <c r="BE99" s="37"/>
      <c r="BF99" s="37"/>
      <c r="BG99" s="37"/>
      <c r="BH99" s="38"/>
    </row>
    <row r="100" spans="1:79" s="1" customFormat="1" ht="12.75" hidden="1" customHeight="1">
      <c r="A100" s="39" t="s">
        <v>69</v>
      </c>
      <c r="B100" s="40"/>
      <c r="C100" s="40"/>
      <c r="D100" s="39" t="s">
        <v>57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39" t="s">
        <v>60</v>
      </c>
      <c r="V100" s="40"/>
      <c r="W100" s="40"/>
      <c r="X100" s="40"/>
      <c r="Y100" s="41"/>
      <c r="Z100" s="39" t="s">
        <v>61</v>
      </c>
      <c r="AA100" s="40"/>
      <c r="AB100" s="40"/>
      <c r="AC100" s="40"/>
      <c r="AD100" s="41"/>
      <c r="AE100" s="39" t="s">
        <v>94</v>
      </c>
      <c r="AF100" s="40"/>
      <c r="AG100" s="40"/>
      <c r="AH100" s="40"/>
      <c r="AI100" s="41"/>
      <c r="AJ100" s="47" t="s">
        <v>171</v>
      </c>
      <c r="AK100" s="48"/>
      <c r="AL100" s="48"/>
      <c r="AM100" s="48"/>
      <c r="AN100" s="49"/>
      <c r="AO100" s="39" t="s">
        <v>62</v>
      </c>
      <c r="AP100" s="40"/>
      <c r="AQ100" s="40"/>
      <c r="AR100" s="40"/>
      <c r="AS100" s="41"/>
      <c r="AT100" s="39" t="s">
        <v>63</v>
      </c>
      <c r="AU100" s="40"/>
      <c r="AV100" s="40"/>
      <c r="AW100" s="40"/>
      <c r="AX100" s="41"/>
      <c r="AY100" s="39" t="s">
        <v>95</v>
      </c>
      <c r="AZ100" s="40"/>
      <c r="BA100" s="40"/>
      <c r="BB100" s="40"/>
      <c r="BC100" s="41"/>
      <c r="BD100" s="50" t="s">
        <v>171</v>
      </c>
      <c r="BE100" s="50"/>
      <c r="BF100" s="50"/>
      <c r="BG100" s="50"/>
      <c r="BH100" s="50"/>
      <c r="CA100" s="1" t="s">
        <v>35</v>
      </c>
    </row>
    <row r="101" spans="1:79" s="99" customFormat="1" ht="25.5" customHeight="1">
      <c r="A101" s="89">
        <v>1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105300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105300</v>
      </c>
      <c r="AK101" s="110"/>
      <c r="AL101" s="110"/>
      <c r="AM101" s="110"/>
      <c r="AN101" s="110"/>
      <c r="AO101" s="95">
        <v>110565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110565</v>
      </c>
      <c r="BE101" s="110"/>
      <c r="BF101" s="110"/>
      <c r="BG101" s="110"/>
      <c r="BH101" s="110"/>
      <c r="CA101" s="99" t="s">
        <v>36</v>
      </c>
    </row>
    <row r="102" spans="1:79" s="6" customFormat="1" ht="12.75" customHeight="1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105300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105300</v>
      </c>
      <c r="AK102" s="85"/>
      <c r="AL102" s="85"/>
      <c r="AM102" s="85"/>
      <c r="AN102" s="85"/>
      <c r="AO102" s="103">
        <v>110565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110565</v>
      </c>
      <c r="BE102" s="85"/>
      <c r="BF102" s="85"/>
      <c r="BG102" s="85"/>
      <c r="BH102" s="85"/>
    </row>
    <row r="103" spans="1:79" s="5" customFormat="1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>
      <c r="A106" s="29" t="s">
        <v>228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>
      <c r="A107" s="54" t="s">
        <v>6</v>
      </c>
      <c r="B107" s="55"/>
      <c r="C107" s="55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214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217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224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>
      <c r="A108" s="57"/>
      <c r="B108" s="58"/>
      <c r="C108" s="5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>
      <c r="A112" s="89">
        <v>0</v>
      </c>
      <c r="B112" s="90"/>
      <c r="C112" s="90"/>
      <c r="D112" s="116" t="s">
        <v>181</v>
      </c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8"/>
      <c r="Q112" s="27" t="s">
        <v>182</v>
      </c>
      <c r="R112" s="27"/>
      <c r="S112" s="27"/>
      <c r="T112" s="27"/>
      <c r="U112" s="27"/>
      <c r="V112" s="116" t="s">
        <v>183</v>
      </c>
      <c r="W112" s="117"/>
      <c r="X112" s="117"/>
      <c r="Y112" s="117"/>
      <c r="Z112" s="117"/>
      <c r="AA112" s="117"/>
      <c r="AB112" s="117"/>
      <c r="AC112" s="117"/>
      <c r="AD112" s="117"/>
      <c r="AE112" s="118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41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41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184</v>
      </c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5"/>
      <c r="Q113" s="111"/>
      <c r="R113" s="111"/>
      <c r="S113" s="111"/>
      <c r="T113" s="111"/>
      <c r="U113" s="111"/>
      <c r="V113" s="113"/>
      <c r="W113" s="114"/>
      <c r="X113" s="114"/>
      <c r="Y113" s="114"/>
      <c r="Z113" s="114"/>
      <c r="AA113" s="114"/>
      <c r="AB113" s="114"/>
      <c r="AC113" s="114"/>
      <c r="AD113" s="114"/>
      <c r="AE113" s="115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57" customHeight="1">
      <c r="A114" s="86">
        <v>0</v>
      </c>
      <c r="B114" s="87"/>
      <c r="C114" s="87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186</v>
      </c>
      <c r="R114" s="111"/>
      <c r="S114" s="111"/>
      <c r="T114" s="111"/>
      <c r="U114" s="111"/>
      <c r="V114" s="113"/>
      <c r="W114" s="114"/>
      <c r="X114" s="114"/>
      <c r="Y114" s="114"/>
      <c r="Z114" s="114"/>
      <c r="AA114" s="114"/>
      <c r="AB114" s="114"/>
      <c r="AC114" s="114"/>
      <c r="AD114" s="114"/>
      <c r="AE114" s="115"/>
      <c r="AF114" s="112">
        <v>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0</v>
      </c>
      <c r="AQ114" s="112"/>
      <c r="AR114" s="112"/>
      <c r="AS114" s="112"/>
      <c r="AT114" s="112"/>
      <c r="AU114" s="112">
        <v>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0</v>
      </c>
      <c r="BF114" s="112"/>
      <c r="BG114" s="112"/>
      <c r="BH114" s="112"/>
      <c r="BI114" s="112"/>
      <c r="BJ114" s="112">
        <v>2070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2070</v>
      </c>
      <c r="BU114" s="112"/>
      <c r="BV114" s="112"/>
      <c r="BW114" s="112"/>
      <c r="BX114" s="112"/>
    </row>
    <row r="115" spans="1:79" s="99" customFormat="1" ht="15" customHeight="1">
      <c r="A115" s="89">
        <v>0</v>
      </c>
      <c r="B115" s="90"/>
      <c r="C115" s="90"/>
      <c r="D115" s="116" t="s">
        <v>187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186</v>
      </c>
      <c r="R115" s="27"/>
      <c r="S115" s="27"/>
      <c r="T115" s="27"/>
      <c r="U115" s="27"/>
      <c r="V115" s="116" t="s">
        <v>188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9">
        <v>0</v>
      </c>
      <c r="AG115" s="119"/>
      <c r="AH115" s="119"/>
      <c r="AI115" s="119"/>
      <c r="AJ115" s="119"/>
      <c r="AK115" s="119">
        <v>0</v>
      </c>
      <c r="AL115" s="119"/>
      <c r="AM115" s="119"/>
      <c r="AN115" s="119"/>
      <c r="AO115" s="119"/>
      <c r="AP115" s="119">
        <v>0</v>
      </c>
      <c r="AQ115" s="119"/>
      <c r="AR115" s="119"/>
      <c r="AS115" s="119"/>
      <c r="AT115" s="119"/>
      <c r="AU115" s="119">
        <v>0</v>
      </c>
      <c r="AV115" s="119"/>
      <c r="AW115" s="119"/>
      <c r="AX115" s="119"/>
      <c r="AY115" s="119"/>
      <c r="AZ115" s="119">
        <v>0</v>
      </c>
      <c r="BA115" s="119"/>
      <c r="BB115" s="119"/>
      <c r="BC115" s="119"/>
      <c r="BD115" s="119"/>
      <c r="BE115" s="119">
        <v>0</v>
      </c>
      <c r="BF115" s="119"/>
      <c r="BG115" s="119"/>
      <c r="BH115" s="119"/>
      <c r="BI115" s="119"/>
      <c r="BJ115" s="119">
        <v>994</v>
      </c>
      <c r="BK115" s="119"/>
      <c r="BL115" s="119"/>
      <c r="BM115" s="119"/>
      <c r="BN115" s="119"/>
      <c r="BO115" s="119">
        <v>0</v>
      </c>
      <c r="BP115" s="119"/>
      <c r="BQ115" s="119"/>
      <c r="BR115" s="119"/>
      <c r="BS115" s="119"/>
      <c r="BT115" s="119">
        <v>994</v>
      </c>
      <c r="BU115" s="119"/>
      <c r="BV115" s="119"/>
      <c r="BW115" s="119"/>
      <c r="BX115" s="119"/>
    </row>
    <row r="116" spans="1:79" s="99" customFormat="1" ht="15" customHeight="1">
      <c r="A116" s="89">
        <v>0</v>
      </c>
      <c r="B116" s="90"/>
      <c r="C116" s="90"/>
      <c r="D116" s="116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186</v>
      </c>
      <c r="R116" s="27"/>
      <c r="S116" s="27"/>
      <c r="T116" s="27"/>
      <c r="U116" s="27"/>
      <c r="V116" s="116" t="s">
        <v>188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9">
        <v>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0</v>
      </c>
      <c r="AQ116" s="119"/>
      <c r="AR116" s="119"/>
      <c r="AS116" s="119"/>
      <c r="AT116" s="119"/>
      <c r="AU116" s="119">
        <v>0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0</v>
      </c>
      <c r="BF116" s="119"/>
      <c r="BG116" s="119"/>
      <c r="BH116" s="119"/>
      <c r="BI116" s="119"/>
      <c r="BJ116" s="119">
        <v>1076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1076</v>
      </c>
      <c r="BU116" s="119"/>
      <c r="BV116" s="119"/>
      <c r="BW116" s="119"/>
      <c r="BX116" s="119"/>
    </row>
    <row r="117" spans="1:79" s="6" customFormat="1" ht="15" customHeight="1">
      <c r="A117" s="86">
        <v>0</v>
      </c>
      <c r="B117" s="87"/>
      <c r="C117" s="87"/>
      <c r="D117" s="113" t="s">
        <v>190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57" customHeight="1">
      <c r="A118" s="89">
        <v>0</v>
      </c>
      <c r="B118" s="90"/>
      <c r="C118" s="90"/>
      <c r="D118" s="116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192</v>
      </c>
      <c r="R118" s="27"/>
      <c r="S118" s="27"/>
      <c r="T118" s="27"/>
      <c r="U118" s="27"/>
      <c r="V118" s="116" t="s">
        <v>193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  <c r="BJ118" s="119">
        <v>2439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2439</v>
      </c>
      <c r="BU118" s="119"/>
      <c r="BV118" s="119"/>
      <c r="BW118" s="119"/>
      <c r="BX118" s="119"/>
    </row>
    <row r="119" spans="1:79" s="6" customFormat="1" ht="15" customHeight="1">
      <c r="A119" s="86">
        <v>0</v>
      </c>
      <c r="B119" s="87"/>
      <c r="C119" s="87"/>
      <c r="D119" s="113" t="s">
        <v>194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6" customFormat="1" ht="57" customHeight="1">
      <c r="A120" s="86">
        <v>0</v>
      </c>
      <c r="B120" s="87"/>
      <c r="C120" s="87"/>
      <c r="D120" s="113" t="s">
        <v>195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 t="s">
        <v>196</v>
      </c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>
        <v>0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0</v>
      </c>
      <c r="AQ120" s="112"/>
      <c r="AR120" s="112"/>
      <c r="AS120" s="112"/>
      <c r="AT120" s="112"/>
      <c r="AU120" s="112">
        <v>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0</v>
      </c>
      <c r="BF120" s="112"/>
      <c r="BG120" s="112"/>
      <c r="BH120" s="112"/>
      <c r="BI120" s="112"/>
      <c r="BJ120" s="112">
        <v>200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200</v>
      </c>
      <c r="BU120" s="112"/>
      <c r="BV120" s="112"/>
      <c r="BW120" s="112"/>
      <c r="BX120" s="112"/>
    </row>
    <row r="121" spans="1:79" s="99" customFormat="1" ht="15" customHeight="1">
      <c r="A121" s="89">
        <v>0</v>
      </c>
      <c r="B121" s="90"/>
      <c r="C121" s="90"/>
      <c r="D121" s="116" t="s">
        <v>187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196</v>
      </c>
      <c r="R121" s="27"/>
      <c r="S121" s="27"/>
      <c r="T121" s="27"/>
      <c r="U121" s="27"/>
      <c r="V121" s="116" t="s">
        <v>193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9">
        <v>0</v>
      </c>
      <c r="AG121" s="119"/>
      <c r="AH121" s="119"/>
      <c r="AI121" s="119"/>
      <c r="AJ121" s="119"/>
      <c r="AK121" s="119">
        <v>0</v>
      </c>
      <c r="AL121" s="119"/>
      <c r="AM121" s="119"/>
      <c r="AN121" s="119"/>
      <c r="AO121" s="119"/>
      <c r="AP121" s="119">
        <v>0</v>
      </c>
      <c r="AQ121" s="119"/>
      <c r="AR121" s="119"/>
      <c r="AS121" s="119"/>
      <c r="AT121" s="119"/>
      <c r="AU121" s="119">
        <v>0</v>
      </c>
      <c r="AV121" s="119"/>
      <c r="AW121" s="119"/>
      <c r="AX121" s="119"/>
      <c r="AY121" s="119"/>
      <c r="AZ121" s="119">
        <v>0</v>
      </c>
      <c r="BA121" s="119"/>
      <c r="BB121" s="119"/>
      <c r="BC121" s="119"/>
      <c r="BD121" s="119"/>
      <c r="BE121" s="119">
        <v>0</v>
      </c>
      <c r="BF121" s="119"/>
      <c r="BG121" s="119"/>
      <c r="BH121" s="119"/>
      <c r="BI121" s="119"/>
      <c r="BJ121" s="119">
        <v>100</v>
      </c>
      <c r="BK121" s="119"/>
      <c r="BL121" s="119"/>
      <c r="BM121" s="119"/>
      <c r="BN121" s="119"/>
      <c r="BO121" s="119">
        <v>0</v>
      </c>
      <c r="BP121" s="119"/>
      <c r="BQ121" s="119"/>
      <c r="BR121" s="119"/>
      <c r="BS121" s="119"/>
      <c r="BT121" s="119">
        <v>100</v>
      </c>
      <c r="BU121" s="119"/>
      <c r="BV121" s="119"/>
      <c r="BW121" s="119"/>
      <c r="BX121" s="119"/>
    </row>
    <row r="122" spans="1:79" s="99" customFormat="1" ht="15" customHeight="1">
      <c r="A122" s="89">
        <v>0</v>
      </c>
      <c r="B122" s="90"/>
      <c r="C122" s="90"/>
      <c r="D122" s="116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196</v>
      </c>
      <c r="R122" s="27"/>
      <c r="S122" s="27"/>
      <c r="T122" s="27"/>
      <c r="U122" s="27"/>
      <c r="V122" s="116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  <c r="BJ122" s="119">
        <v>100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100</v>
      </c>
      <c r="BU122" s="119"/>
      <c r="BV122" s="119"/>
      <c r="BW122" s="119"/>
      <c r="BX122" s="119"/>
    </row>
    <row r="124" spans="1:79" ht="14.25" customHeight="1">
      <c r="A124" s="29" t="s">
        <v>244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>
      <c r="A125" s="54" t="s">
        <v>6</v>
      </c>
      <c r="B125" s="55"/>
      <c r="C125" s="55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6" t="s">
        <v>235</v>
      </c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8"/>
      <c r="AU125" s="36" t="s">
        <v>240</v>
      </c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8"/>
    </row>
    <row r="126" spans="1:79" ht="28.5" customHeight="1">
      <c r="A126" s="57"/>
      <c r="B126" s="58"/>
      <c r="C126" s="5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</row>
    <row r="127" spans="1:79" ht="15" customHeight="1">
      <c r="A127" s="36">
        <v>1</v>
      </c>
      <c r="B127" s="37"/>
      <c r="C127" s="37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</row>
    <row r="128" spans="1:79" ht="15.75" hidden="1" customHeight="1">
      <c r="A128" s="39" t="s">
        <v>154</v>
      </c>
      <c r="B128" s="40"/>
      <c r="C128" s="40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107</v>
      </c>
      <c r="AG128" s="26"/>
      <c r="AH128" s="26"/>
      <c r="AI128" s="26"/>
      <c r="AJ128" s="26"/>
      <c r="AK128" s="30" t="s">
        <v>108</v>
      </c>
      <c r="AL128" s="30"/>
      <c r="AM128" s="30"/>
      <c r="AN128" s="30"/>
      <c r="AO128" s="30"/>
      <c r="AP128" s="50" t="s">
        <v>180</v>
      </c>
      <c r="AQ128" s="50"/>
      <c r="AR128" s="50"/>
      <c r="AS128" s="50"/>
      <c r="AT128" s="50"/>
      <c r="AU128" s="26" t="s">
        <v>109</v>
      </c>
      <c r="AV128" s="26"/>
      <c r="AW128" s="26"/>
      <c r="AX128" s="26"/>
      <c r="AY128" s="26"/>
      <c r="AZ128" s="30" t="s">
        <v>110</v>
      </c>
      <c r="BA128" s="30"/>
      <c r="BB128" s="30"/>
      <c r="BC128" s="30"/>
      <c r="BD128" s="30"/>
      <c r="BE128" s="50" t="s">
        <v>180</v>
      </c>
      <c r="BF128" s="50"/>
      <c r="BG128" s="50"/>
      <c r="BH128" s="50"/>
      <c r="BI128" s="50"/>
      <c r="CA128" t="s">
        <v>39</v>
      </c>
    </row>
    <row r="129" spans="1:79" s="6" customFormat="1" ht="14.25">
      <c r="A129" s="86">
        <v>0</v>
      </c>
      <c r="B129" s="87"/>
      <c r="C129" s="87"/>
      <c r="D129" s="111" t="s">
        <v>179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42.75" customHeight="1">
      <c r="A130" s="89">
        <v>0</v>
      </c>
      <c r="B130" s="90"/>
      <c r="C130" s="90"/>
      <c r="D130" s="116" t="s">
        <v>181</v>
      </c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8"/>
      <c r="Q130" s="27" t="s">
        <v>182</v>
      </c>
      <c r="R130" s="27"/>
      <c r="S130" s="27"/>
      <c r="T130" s="27"/>
      <c r="U130" s="27"/>
      <c r="V130" s="116" t="s">
        <v>183</v>
      </c>
      <c r="W130" s="117"/>
      <c r="X130" s="117"/>
      <c r="Y130" s="117"/>
      <c r="Z130" s="117"/>
      <c r="AA130" s="117"/>
      <c r="AB130" s="117"/>
      <c r="AC130" s="117"/>
      <c r="AD130" s="117"/>
      <c r="AE130" s="118"/>
      <c r="AF130" s="119">
        <v>44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44</v>
      </c>
      <c r="AQ130" s="119"/>
      <c r="AR130" s="119"/>
      <c r="AS130" s="119"/>
      <c r="AT130" s="119"/>
      <c r="AU130" s="119">
        <v>47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47</v>
      </c>
      <c r="BF130" s="119"/>
      <c r="BG130" s="119"/>
      <c r="BH130" s="119"/>
      <c r="BI130" s="119"/>
    </row>
    <row r="131" spans="1:79" s="6" customFormat="1" ht="14.25">
      <c r="A131" s="86">
        <v>0</v>
      </c>
      <c r="B131" s="87"/>
      <c r="C131" s="87"/>
      <c r="D131" s="113" t="s">
        <v>184</v>
      </c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5"/>
      <c r="Q131" s="111"/>
      <c r="R131" s="111"/>
      <c r="S131" s="111"/>
      <c r="T131" s="111"/>
      <c r="U131" s="111"/>
      <c r="V131" s="113"/>
      <c r="W131" s="114"/>
      <c r="X131" s="114"/>
      <c r="Y131" s="114"/>
      <c r="Z131" s="114"/>
      <c r="AA131" s="114"/>
      <c r="AB131" s="114"/>
      <c r="AC131" s="114"/>
      <c r="AD131" s="114"/>
      <c r="AE131" s="115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57" customHeight="1">
      <c r="A132" s="86">
        <v>0</v>
      </c>
      <c r="B132" s="87"/>
      <c r="C132" s="87"/>
      <c r="D132" s="113" t="s">
        <v>185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186</v>
      </c>
      <c r="R132" s="111"/>
      <c r="S132" s="111"/>
      <c r="T132" s="111"/>
      <c r="U132" s="111"/>
      <c r="V132" s="113"/>
      <c r="W132" s="114"/>
      <c r="X132" s="114"/>
      <c r="Y132" s="114"/>
      <c r="Z132" s="114"/>
      <c r="AA132" s="114"/>
      <c r="AB132" s="114"/>
      <c r="AC132" s="114"/>
      <c r="AD132" s="114"/>
      <c r="AE132" s="115"/>
      <c r="AF132" s="112">
        <v>2210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2210</v>
      </c>
      <c r="AQ132" s="112"/>
      <c r="AR132" s="112"/>
      <c r="AS132" s="112"/>
      <c r="AT132" s="112"/>
      <c r="AU132" s="112">
        <v>2415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2415</v>
      </c>
      <c r="BF132" s="112"/>
      <c r="BG132" s="112"/>
      <c r="BH132" s="112"/>
      <c r="BI132" s="112"/>
    </row>
    <row r="133" spans="1:79" s="99" customFormat="1" ht="14.25" customHeight="1">
      <c r="A133" s="89">
        <v>0</v>
      </c>
      <c r="B133" s="90"/>
      <c r="C133" s="90"/>
      <c r="D133" s="116" t="s">
        <v>187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186</v>
      </c>
      <c r="R133" s="27"/>
      <c r="S133" s="27"/>
      <c r="T133" s="27"/>
      <c r="U133" s="27"/>
      <c r="V133" s="116" t="s">
        <v>188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9">
        <v>1061</v>
      </c>
      <c r="AG133" s="119"/>
      <c r="AH133" s="119"/>
      <c r="AI133" s="119"/>
      <c r="AJ133" s="119"/>
      <c r="AK133" s="119">
        <v>0</v>
      </c>
      <c r="AL133" s="119"/>
      <c r="AM133" s="119"/>
      <c r="AN133" s="119"/>
      <c r="AO133" s="119"/>
      <c r="AP133" s="119">
        <v>1061</v>
      </c>
      <c r="AQ133" s="119"/>
      <c r="AR133" s="119"/>
      <c r="AS133" s="119"/>
      <c r="AT133" s="119"/>
      <c r="AU133" s="119">
        <v>1159</v>
      </c>
      <c r="AV133" s="119"/>
      <c r="AW133" s="119"/>
      <c r="AX133" s="119"/>
      <c r="AY133" s="119"/>
      <c r="AZ133" s="119">
        <v>0</v>
      </c>
      <c r="BA133" s="119"/>
      <c r="BB133" s="119"/>
      <c r="BC133" s="119"/>
      <c r="BD133" s="119"/>
      <c r="BE133" s="119">
        <v>1159</v>
      </c>
      <c r="BF133" s="119"/>
      <c r="BG133" s="119"/>
      <c r="BH133" s="119"/>
      <c r="BI133" s="119"/>
    </row>
    <row r="134" spans="1:79" s="99" customFormat="1" ht="15" customHeight="1">
      <c r="A134" s="89">
        <v>0</v>
      </c>
      <c r="B134" s="90"/>
      <c r="C134" s="90"/>
      <c r="D134" s="116" t="s">
        <v>189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186</v>
      </c>
      <c r="R134" s="27"/>
      <c r="S134" s="27"/>
      <c r="T134" s="27"/>
      <c r="U134" s="27"/>
      <c r="V134" s="116" t="s">
        <v>188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9">
        <v>1149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1149</v>
      </c>
      <c r="AQ134" s="119"/>
      <c r="AR134" s="119"/>
      <c r="AS134" s="119"/>
      <c r="AT134" s="119"/>
      <c r="AU134" s="119">
        <v>1256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1256</v>
      </c>
      <c r="BF134" s="119"/>
      <c r="BG134" s="119"/>
      <c r="BH134" s="119"/>
      <c r="BI134" s="119"/>
    </row>
    <row r="135" spans="1:79" s="6" customFormat="1" ht="14.25">
      <c r="A135" s="86">
        <v>0</v>
      </c>
      <c r="B135" s="87"/>
      <c r="C135" s="87"/>
      <c r="D135" s="113" t="s">
        <v>190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57" customHeight="1">
      <c r="A136" s="89">
        <v>0</v>
      </c>
      <c r="B136" s="90"/>
      <c r="C136" s="90"/>
      <c r="D136" s="116" t="s">
        <v>191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192</v>
      </c>
      <c r="R136" s="27"/>
      <c r="S136" s="27"/>
      <c r="T136" s="27"/>
      <c r="U136" s="27"/>
      <c r="V136" s="116" t="s">
        <v>193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9">
        <v>2393.1799999999998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2393.1799999999998</v>
      </c>
      <c r="AQ136" s="119"/>
      <c r="AR136" s="119"/>
      <c r="AS136" s="119"/>
      <c r="AT136" s="119"/>
      <c r="AU136" s="119">
        <v>2352.4499999999998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2352.4499999999998</v>
      </c>
      <c r="BF136" s="119"/>
      <c r="BG136" s="119"/>
      <c r="BH136" s="119"/>
      <c r="BI136" s="119"/>
    </row>
    <row r="137" spans="1:79" s="6" customFormat="1" ht="14.25">
      <c r="A137" s="86">
        <v>0</v>
      </c>
      <c r="B137" s="87"/>
      <c r="C137" s="87"/>
      <c r="D137" s="113" t="s">
        <v>194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6" customFormat="1" ht="57" customHeight="1">
      <c r="A138" s="86">
        <v>0</v>
      </c>
      <c r="B138" s="87"/>
      <c r="C138" s="87"/>
      <c r="D138" s="113" t="s">
        <v>195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196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212.7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212.7</v>
      </c>
      <c r="AQ138" s="112"/>
      <c r="AR138" s="112"/>
      <c r="AS138" s="112"/>
      <c r="AT138" s="112"/>
      <c r="AU138" s="112">
        <v>218.5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218.5</v>
      </c>
      <c r="BF138" s="112"/>
      <c r="BG138" s="112"/>
      <c r="BH138" s="112"/>
      <c r="BI138" s="112"/>
    </row>
    <row r="139" spans="1:79" s="99" customFormat="1" ht="15">
      <c r="A139" s="89">
        <v>0</v>
      </c>
      <c r="B139" s="90"/>
      <c r="C139" s="90"/>
      <c r="D139" s="116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196</v>
      </c>
      <c r="R139" s="27"/>
      <c r="S139" s="27"/>
      <c r="T139" s="27"/>
      <c r="U139" s="27"/>
      <c r="V139" s="116" t="s">
        <v>193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9">
        <v>106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106</v>
      </c>
      <c r="AQ139" s="119"/>
      <c r="AR139" s="119"/>
      <c r="AS139" s="119"/>
      <c r="AT139" s="119"/>
      <c r="AU139" s="119">
        <v>109.2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109.2</v>
      </c>
      <c r="BF139" s="119"/>
      <c r="BG139" s="119"/>
      <c r="BH139" s="119"/>
      <c r="BI139" s="119"/>
    </row>
    <row r="140" spans="1:79" s="99" customFormat="1" ht="15">
      <c r="A140" s="89">
        <v>0</v>
      </c>
      <c r="B140" s="90"/>
      <c r="C140" s="90"/>
      <c r="D140" s="116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196</v>
      </c>
      <c r="R140" s="27"/>
      <c r="S140" s="27"/>
      <c r="T140" s="27"/>
      <c r="U140" s="27"/>
      <c r="V140" s="116" t="s">
        <v>193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9">
        <v>106.7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106.7</v>
      </c>
      <c r="AQ140" s="119"/>
      <c r="AR140" s="119"/>
      <c r="AS140" s="119"/>
      <c r="AT140" s="119"/>
      <c r="AU140" s="119">
        <v>109.3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109.3</v>
      </c>
      <c r="BF140" s="119"/>
      <c r="BG140" s="119"/>
      <c r="BH140" s="119"/>
      <c r="BI140" s="119"/>
    </row>
    <row r="142" spans="1:79" ht="14.25" customHeight="1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>
      <c r="A143" s="44" t="s">
        <v>213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</row>
    <row r="144" spans="1:79" ht="12.95" customHeight="1">
      <c r="A144" s="54" t="s">
        <v>19</v>
      </c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6"/>
      <c r="U144" s="27" t="s">
        <v>214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217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224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235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240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>
      <c r="A145" s="5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9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>
      <c r="A146" s="36">
        <v>1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>
      <c r="A147" s="39" t="s">
        <v>57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1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>
      <c r="A148" s="86" t="s">
        <v>147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8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20"/>
      <c r="BE148" s="120"/>
      <c r="BF148" s="120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20"/>
      <c r="CA148" s="6" t="s">
        <v>42</v>
      </c>
    </row>
    <row r="149" spans="1:79" s="99" customFormat="1" ht="38.25" customHeight="1">
      <c r="A149" s="92" t="s">
        <v>197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21" t="s">
        <v>173</v>
      </c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 t="s">
        <v>173</v>
      </c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 t="s">
        <v>173</v>
      </c>
      <c r="AP149" s="121"/>
      <c r="AQ149" s="121"/>
      <c r="AR149" s="121"/>
      <c r="AS149" s="121"/>
      <c r="AT149" s="121"/>
      <c r="AU149" s="121"/>
      <c r="AV149" s="121"/>
      <c r="AW149" s="121"/>
      <c r="AX149" s="121"/>
      <c r="AY149" s="121" t="s">
        <v>173</v>
      </c>
      <c r="AZ149" s="121"/>
      <c r="BA149" s="121"/>
      <c r="BB149" s="121"/>
      <c r="BC149" s="121"/>
      <c r="BD149" s="121"/>
      <c r="BE149" s="121"/>
      <c r="BF149" s="121"/>
      <c r="BG149" s="121"/>
      <c r="BH149" s="121"/>
      <c r="BI149" s="121" t="s">
        <v>173</v>
      </c>
      <c r="BJ149" s="121"/>
      <c r="BK149" s="121"/>
      <c r="BL149" s="121"/>
      <c r="BM149" s="121"/>
      <c r="BN149" s="121"/>
      <c r="BO149" s="121"/>
      <c r="BP149" s="121"/>
      <c r="BQ149" s="121"/>
      <c r="BR149" s="121"/>
    </row>
    <row r="152" spans="1:79" ht="14.25" customHeight="1">
      <c r="A152" s="29" t="s">
        <v>125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>
      <c r="A153" s="54" t="s">
        <v>6</v>
      </c>
      <c r="B153" s="55"/>
      <c r="C153" s="55"/>
      <c r="D153" s="54" t="s">
        <v>10</v>
      </c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6"/>
      <c r="W153" s="27" t="s">
        <v>214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 t="s">
        <v>218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 t="s">
        <v>229</v>
      </c>
      <c r="AV153" s="27"/>
      <c r="AW153" s="27"/>
      <c r="AX153" s="27"/>
      <c r="AY153" s="27"/>
      <c r="AZ153" s="27"/>
      <c r="BA153" s="27" t="s">
        <v>236</v>
      </c>
      <c r="BB153" s="27"/>
      <c r="BC153" s="27"/>
      <c r="BD153" s="27"/>
      <c r="BE153" s="27"/>
      <c r="BF153" s="27"/>
      <c r="BG153" s="27" t="s">
        <v>245</v>
      </c>
      <c r="BH153" s="27"/>
      <c r="BI153" s="27"/>
      <c r="BJ153" s="27"/>
      <c r="BK153" s="27"/>
      <c r="BL153" s="27"/>
    </row>
    <row r="154" spans="1:79" ht="15" customHeight="1">
      <c r="A154" s="71"/>
      <c r="B154" s="72"/>
      <c r="C154" s="72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3"/>
      <c r="W154" s="27" t="s">
        <v>4</v>
      </c>
      <c r="X154" s="27"/>
      <c r="Y154" s="27"/>
      <c r="Z154" s="27"/>
      <c r="AA154" s="27"/>
      <c r="AB154" s="27"/>
      <c r="AC154" s="27" t="s">
        <v>3</v>
      </c>
      <c r="AD154" s="27"/>
      <c r="AE154" s="27"/>
      <c r="AF154" s="27"/>
      <c r="AG154" s="27"/>
      <c r="AH154" s="27"/>
      <c r="AI154" s="27" t="s">
        <v>4</v>
      </c>
      <c r="AJ154" s="27"/>
      <c r="AK154" s="27"/>
      <c r="AL154" s="27"/>
      <c r="AM154" s="27"/>
      <c r="AN154" s="27"/>
      <c r="AO154" s="27" t="s">
        <v>3</v>
      </c>
      <c r="AP154" s="27"/>
      <c r="AQ154" s="27"/>
      <c r="AR154" s="27"/>
      <c r="AS154" s="27"/>
      <c r="AT154" s="27"/>
      <c r="AU154" s="74" t="s">
        <v>4</v>
      </c>
      <c r="AV154" s="74"/>
      <c r="AW154" s="74"/>
      <c r="AX154" s="74" t="s">
        <v>3</v>
      </c>
      <c r="AY154" s="74"/>
      <c r="AZ154" s="74"/>
      <c r="BA154" s="74" t="s">
        <v>4</v>
      </c>
      <c r="BB154" s="74"/>
      <c r="BC154" s="74"/>
      <c r="BD154" s="74" t="s">
        <v>3</v>
      </c>
      <c r="BE154" s="74"/>
      <c r="BF154" s="74"/>
      <c r="BG154" s="74" t="s">
        <v>4</v>
      </c>
      <c r="BH154" s="74"/>
      <c r="BI154" s="74"/>
      <c r="BJ154" s="74" t="s">
        <v>3</v>
      </c>
      <c r="BK154" s="74"/>
      <c r="BL154" s="74"/>
    </row>
    <row r="155" spans="1:79" ht="57" customHeight="1">
      <c r="A155" s="57"/>
      <c r="B155" s="58"/>
      <c r="C155" s="58"/>
      <c r="D155" s="57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9"/>
      <c r="W155" s="27" t="s">
        <v>12</v>
      </c>
      <c r="X155" s="27"/>
      <c r="Y155" s="27"/>
      <c r="Z155" s="27" t="s">
        <v>11</v>
      </c>
      <c r="AA155" s="27"/>
      <c r="AB155" s="27"/>
      <c r="AC155" s="27" t="s">
        <v>12</v>
      </c>
      <c r="AD155" s="27"/>
      <c r="AE155" s="27"/>
      <c r="AF155" s="27" t="s">
        <v>11</v>
      </c>
      <c r="AG155" s="27"/>
      <c r="AH155" s="27"/>
      <c r="AI155" s="27" t="s">
        <v>12</v>
      </c>
      <c r="AJ155" s="27"/>
      <c r="AK155" s="27"/>
      <c r="AL155" s="27" t="s">
        <v>11</v>
      </c>
      <c r="AM155" s="27"/>
      <c r="AN155" s="27"/>
      <c r="AO155" s="27" t="s">
        <v>12</v>
      </c>
      <c r="AP155" s="27"/>
      <c r="AQ155" s="27"/>
      <c r="AR155" s="27" t="s">
        <v>11</v>
      </c>
      <c r="AS155" s="27"/>
      <c r="AT155" s="27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</row>
    <row r="156" spans="1:79" ht="15" customHeight="1">
      <c r="A156" s="36">
        <v>1</v>
      </c>
      <c r="B156" s="37"/>
      <c r="C156" s="37"/>
      <c r="D156" s="36">
        <v>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27">
        <v>3</v>
      </c>
      <c r="X156" s="27"/>
      <c r="Y156" s="27"/>
      <c r="Z156" s="27">
        <v>4</v>
      </c>
      <c r="AA156" s="27"/>
      <c r="AB156" s="27"/>
      <c r="AC156" s="27">
        <v>5</v>
      </c>
      <c r="AD156" s="27"/>
      <c r="AE156" s="27"/>
      <c r="AF156" s="27">
        <v>6</v>
      </c>
      <c r="AG156" s="27"/>
      <c r="AH156" s="27"/>
      <c r="AI156" s="27">
        <v>7</v>
      </c>
      <c r="AJ156" s="27"/>
      <c r="AK156" s="27"/>
      <c r="AL156" s="27">
        <v>8</v>
      </c>
      <c r="AM156" s="27"/>
      <c r="AN156" s="27"/>
      <c r="AO156" s="27">
        <v>9</v>
      </c>
      <c r="AP156" s="27"/>
      <c r="AQ156" s="27"/>
      <c r="AR156" s="27">
        <v>10</v>
      </c>
      <c r="AS156" s="27"/>
      <c r="AT156" s="27"/>
      <c r="AU156" s="27">
        <v>11</v>
      </c>
      <c r="AV156" s="27"/>
      <c r="AW156" s="27"/>
      <c r="AX156" s="27">
        <v>12</v>
      </c>
      <c r="AY156" s="27"/>
      <c r="AZ156" s="27"/>
      <c r="BA156" s="27">
        <v>13</v>
      </c>
      <c r="BB156" s="27"/>
      <c r="BC156" s="27"/>
      <c r="BD156" s="27">
        <v>14</v>
      </c>
      <c r="BE156" s="27"/>
      <c r="BF156" s="27"/>
      <c r="BG156" s="27">
        <v>15</v>
      </c>
      <c r="BH156" s="27"/>
      <c r="BI156" s="27"/>
      <c r="BJ156" s="27">
        <v>16</v>
      </c>
      <c r="BK156" s="27"/>
      <c r="BL156" s="27"/>
    </row>
    <row r="157" spans="1:79" s="1" customFormat="1" ht="12.75" hidden="1" customHeight="1">
      <c r="A157" s="39" t="s">
        <v>69</v>
      </c>
      <c r="B157" s="40"/>
      <c r="C157" s="40"/>
      <c r="D157" s="39" t="s">
        <v>57</v>
      </c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1"/>
      <c r="W157" s="26" t="s">
        <v>72</v>
      </c>
      <c r="X157" s="26"/>
      <c r="Y157" s="26"/>
      <c r="Z157" s="26" t="s">
        <v>73</v>
      </c>
      <c r="AA157" s="26"/>
      <c r="AB157" s="26"/>
      <c r="AC157" s="30" t="s">
        <v>74</v>
      </c>
      <c r="AD157" s="30"/>
      <c r="AE157" s="30"/>
      <c r="AF157" s="30" t="s">
        <v>75</v>
      </c>
      <c r="AG157" s="30"/>
      <c r="AH157" s="30"/>
      <c r="AI157" s="26" t="s">
        <v>76</v>
      </c>
      <c r="AJ157" s="26"/>
      <c r="AK157" s="26"/>
      <c r="AL157" s="26" t="s">
        <v>77</v>
      </c>
      <c r="AM157" s="26"/>
      <c r="AN157" s="26"/>
      <c r="AO157" s="30" t="s">
        <v>104</v>
      </c>
      <c r="AP157" s="30"/>
      <c r="AQ157" s="30"/>
      <c r="AR157" s="30" t="s">
        <v>78</v>
      </c>
      <c r="AS157" s="30"/>
      <c r="AT157" s="30"/>
      <c r="AU157" s="26" t="s">
        <v>105</v>
      </c>
      <c r="AV157" s="26"/>
      <c r="AW157" s="26"/>
      <c r="AX157" s="30" t="s">
        <v>106</v>
      </c>
      <c r="AY157" s="30"/>
      <c r="AZ157" s="30"/>
      <c r="BA157" s="26" t="s">
        <v>107</v>
      </c>
      <c r="BB157" s="26"/>
      <c r="BC157" s="26"/>
      <c r="BD157" s="30" t="s">
        <v>108</v>
      </c>
      <c r="BE157" s="30"/>
      <c r="BF157" s="30"/>
      <c r="BG157" s="26" t="s">
        <v>109</v>
      </c>
      <c r="BH157" s="26"/>
      <c r="BI157" s="26"/>
      <c r="BJ157" s="30" t="s">
        <v>110</v>
      </c>
      <c r="BK157" s="30"/>
      <c r="BL157" s="30"/>
      <c r="CA157" s="1" t="s">
        <v>103</v>
      </c>
    </row>
    <row r="158" spans="1:79" s="6" customFormat="1" ht="12.75" customHeight="1">
      <c r="A158" s="86">
        <v>1</v>
      </c>
      <c r="B158" s="87"/>
      <c r="C158" s="87"/>
      <c r="D158" s="100" t="s">
        <v>198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>
      <c r="A159" s="89">
        <v>2</v>
      </c>
      <c r="B159" s="90"/>
      <c r="C159" s="90"/>
      <c r="D159" s="92" t="s">
        <v>199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9" t="s">
        <v>173</v>
      </c>
      <c r="X159" s="119"/>
      <c r="Y159" s="119"/>
      <c r="Z159" s="119" t="s">
        <v>173</v>
      </c>
      <c r="AA159" s="119"/>
      <c r="AB159" s="119"/>
      <c r="AC159" s="119"/>
      <c r="AD159" s="119"/>
      <c r="AE159" s="119"/>
      <c r="AF159" s="119"/>
      <c r="AG159" s="119"/>
      <c r="AH159" s="119"/>
      <c r="AI159" s="119" t="s">
        <v>173</v>
      </c>
      <c r="AJ159" s="119"/>
      <c r="AK159" s="119"/>
      <c r="AL159" s="119" t="s">
        <v>173</v>
      </c>
      <c r="AM159" s="119"/>
      <c r="AN159" s="119"/>
      <c r="AO159" s="119"/>
      <c r="AP159" s="119"/>
      <c r="AQ159" s="119"/>
      <c r="AR159" s="119"/>
      <c r="AS159" s="119"/>
      <c r="AT159" s="119"/>
      <c r="AU159" s="119" t="s">
        <v>173</v>
      </c>
      <c r="AV159" s="119"/>
      <c r="AW159" s="119"/>
      <c r="AX159" s="119"/>
      <c r="AY159" s="119"/>
      <c r="AZ159" s="119"/>
      <c r="BA159" s="119" t="s">
        <v>173</v>
      </c>
      <c r="BB159" s="119"/>
      <c r="BC159" s="119"/>
      <c r="BD159" s="119"/>
      <c r="BE159" s="119"/>
      <c r="BF159" s="119"/>
      <c r="BG159" s="119" t="s">
        <v>173</v>
      </c>
      <c r="BH159" s="119"/>
      <c r="BI159" s="119"/>
      <c r="BJ159" s="119"/>
      <c r="BK159" s="119"/>
      <c r="BL159" s="119"/>
    </row>
    <row r="162" spans="1:79" ht="14.25" customHeight="1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4.25" customHeight="1">
      <c r="A163" s="29" t="s">
        <v>230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>
      <c r="A164" s="31" t="s">
        <v>213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214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217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  <c r="BE165" s="36" t="s">
        <v>224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8"/>
    </row>
    <row r="166" spans="1:79" ht="32.1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>
      <c r="A168" s="26" t="s">
        <v>69</v>
      </c>
      <c r="B168" s="26"/>
      <c r="C168" s="26"/>
      <c r="D168" s="26"/>
      <c r="E168" s="26"/>
      <c r="F168" s="26"/>
      <c r="G168" s="61" t="s">
        <v>57</v>
      </c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 t="s">
        <v>79</v>
      </c>
      <c r="U168" s="61"/>
      <c r="V168" s="61"/>
      <c r="W168" s="61"/>
      <c r="X168" s="61"/>
      <c r="Y168" s="61"/>
      <c r="Z168" s="61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0" t="s">
        <v>122</v>
      </c>
      <c r="BP168" s="50"/>
      <c r="BQ168" s="50"/>
      <c r="BR168" s="50"/>
      <c r="BS168" s="50"/>
      <c r="CA168" s="1" t="s">
        <v>44</v>
      </c>
    </row>
    <row r="169" spans="1:79" s="99" customFormat="1" ht="56.25" customHeight="1">
      <c r="A169" s="110">
        <v>1</v>
      </c>
      <c r="B169" s="110"/>
      <c r="C169" s="110"/>
      <c r="D169" s="110"/>
      <c r="E169" s="110"/>
      <c r="F169" s="110"/>
      <c r="G169" s="92" t="s">
        <v>200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22" t="s">
        <v>201</v>
      </c>
      <c r="U169" s="123"/>
      <c r="V169" s="123"/>
      <c r="W169" s="123"/>
      <c r="X169" s="123"/>
      <c r="Y169" s="123"/>
      <c r="Z169" s="124"/>
      <c r="AA169" s="121">
        <v>0</v>
      </c>
      <c r="AB169" s="121"/>
      <c r="AC169" s="121"/>
      <c r="AD169" s="121"/>
      <c r="AE169" s="121"/>
      <c r="AF169" s="121">
        <v>0</v>
      </c>
      <c r="AG169" s="121"/>
      <c r="AH169" s="121"/>
      <c r="AI169" s="121"/>
      <c r="AJ169" s="121"/>
      <c r="AK169" s="121">
        <f>IF(ISNUMBER(AA169),AA169,0)+IF(ISNUMBER(AF169),AF169,0)</f>
        <v>0</v>
      </c>
      <c r="AL169" s="121"/>
      <c r="AM169" s="121"/>
      <c r="AN169" s="121"/>
      <c r="AO169" s="121"/>
      <c r="AP169" s="121">
        <v>0</v>
      </c>
      <c r="AQ169" s="121"/>
      <c r="AR169" s="121"/>
      <c r="AS169" s="121"/>
      <c r="AT169" s="121"/>
      <c r="AU169" s="121">
        <v>0</v>
      </c>
      <c r="AV169" s="121"/>
      <c r="AW169" s="121"/>
      <c r="AX169" s="121"/>
      <c r="AY169" s="121"/>
      <c r="AZ169" s="121">
        <f>IF(ISNUMBER(AP169),AP169,0)+IF(ISNUMBER(AU169),AU169,0)</f>
        <v>0</v>
      </c>
      <c r="BA169" s="121"/>
      <c r="BB169" s="121"/>
      <c r="BC169" s="121"/>
      <c r="BD169" s="121"/>
      <c r="BE169" s="121">
        <v>100000</v>
      </c>
      <c r="BF169" s="121"/>
      <c r="BG169" s="121"/>
      <c r="BH169" s="121"/>
      <c r="BI169" s="121"/>
      <c r="BJ169" s="121">
        <v>0</v>
      </c>
      <c r="BK169" s="121"/>
      <c r="BL169" s="121"/>
      <c r="BM169" s="121"/>
      <c r="BN169" s="121"/>
      <c r="BO169" s="121">
        <f>IF(ISNUMBER(BE169),BE169,0)+IF(ISNUMBER(BJ169),BJ169,0)</f>
        <v>100000</v>
      </c>
      <c r="BP169" s="121"/>
      <c r="BQ169" s="121"/>
      <c r="BR169" s="121"/>
      <c r="BS169" s="121"/>
      <c r="CA169" s="99" t="s">
        <v>45</v>
      </c>
    </row>
    <row r="170" spans="1:79" s="6" customFormat="1" ht="12.75" customHeight="1">
      <c r="A170" s="85"/>
      <c r="B170" s="85"/>
      <c r="C170" s="85"/>
      <c r="D170" s="85"/>
      <c r="E170" s="85"/>
      <c r="F170" s="85"/>
      <c r="G170" s="100" t="s">
        <v>147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2"/>
      <c r="T170" s="125"/>
      <c r="U170" s="126"/>
      <c r="V170" s="126"/>
      <c r="W170" s="126"/>
      <c r="X170" s="126"/>
      <c r="Y170" s="126"/>
      <c r="Z170" s="127"/>
      <c r="AA170" s="120">
        <v>0</v>
      </c>
      <c r="AB170" s="120"/>
      <c r="AC170" s="120"/>
      <c r="AD170" s="120"/>
      <c r="AE170" s="120"/>
      <c r="AF170" s="120">
        <v>0</v>
      </c>
      <c r="AG170" s="120"/>
      <c r="AH170" s="120"/>
      <c r="AI170" s="120"/>
      <c r="AJ170" s="120"/>
      <c r="AK170" s="120">
        <f>IF(ISNUMBER(AA170),AA170,0)+IF(ISNUMBER(AF170),AF170,0)</f>
        <v>0</v>
      </c>
      <c r="AL170" s="120"/>
      <c r="AM170" s="120"/>
      <c r="AN170" s="120"/>
      <c r="AO170" s="120"/>
      <c r="AP170" s="120">
        <v>0</v>
      </c>
      <c r="AQ170" s="120"/>
      <c r="AR170" s="120"/>
      <c r="AS170" s="120"/>
      <c r="AT170" s="120"/>
      <c r="AU170" s="120">
        <v>0</v>
      </c>
      <c r="AV170" s="120"/>
      <c r="AW170" s="120"/>
      <c r="AX170" s="120"/>
      <c r="AY170" s="120"/>
      <c r="AZ170" s="120">
        <f>IF(ISNUMBER(AP170),AP170,0)+IF(ISNUMBER(AU170),AU170,0)</f>
        <v>0</v>
      </c>
      <c r="BA170" s="120"/>
      <c r="BB170" s="120"/>
      <c r="BC170" s="120"/>
      <c r="BD170" s="120"/>
      <c r="BE170" s="120">
        <v>100000</v>
      </c>
      <c r="BF170" s="120"/>
      <c r="BG170" s="120"/>
      <c r="BH170" s="120"/>
      <c r="BI170" s="120"/>
      <c r="BJ170" s="120">
        <v>0</v>
      </c>
      <c r="BK170" s="120"/>
      <c r="BL170" s="120"/>
      <c r="BM170" s="120"/>
      <c r="BN170" s="120"/>
      <c r="BO170" s="120">
        <f>IF(ISNUMBER(BE170),BE170,0)+IF(ISNUMBER(BJ170),BJ170,0)</f>
        <v>100000</v>
      </c>
      <c r="BP170" s="120"/>
      <c r="BQ170" s="120"/>
      <c r="BR170" s="120"/>
      <c r="BS170" s="120"/>
    </row>
    <row r="172" spans="1:79" ht="13.5" customHeight="1">
      <c r="A172" s="29" t="s">
        <v>246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5" customHeight="1">
      <c r="A173" s="44" t="s">
        <v>213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</row>
    <row r="174" spans="1:79" ht="15" customHeight="1">
      <c r="A174" s="27" t="s">
        <v>6</v>
      </c>
      <c r="B174" s="27"/>
      <c r="C174" s="27"/>
      <c r="D174" s="27"/>
      <c r="E174" s="27"/>
      <c r="F174" s="27"/>
      <c r="G174" s="27" t="s">
        <v>126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 t="s">
        <v>13</v>
      </c>
      <c r="U174" s="27"/>
      <c r="V174" s="27"/>
      <c r="W174" s="27"/>
      <c r="X174" s="27"/>
      <c r="Y174" s="27"/>
      <c r="Z174" s="27"/>
      <c r="AA174" s="36" t="s">
        <v>235</v>
      </c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7"/>
      <c r="AP174" s="36" t="s">
        <v>240</v>
      </c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8"/>
    </row>
    <row r="175" spans="1:79" ht="32.1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 t="s">
        <v>4</v>
      </c>
      <c r="AB175" s="27"/>
      <c r="AC175" s="27"/>
      <c r="AD175" s="27"/>
      <c r="AE175" s="27"/>
      <c r="AF175" s="27" t="s">
        <v>3</v>
      </c>
      <c r="AG175" s="27"/>
      <c r="AH175" s="27"/>
      <c r="AI175" s="27"/>
      <c r="AJ175" s="27"/>
      <c r="AK175" s="27" t="s">
        <v>89</v>
      </c>
      <c r="AL175" s="27"/>
      <c r="AM175" s="27"/>
      <c r="AN175" s="27"/>
      <c r="AO175" s="27"/>
      <c r="AP175" s="27" t="s">
        <v>4</v>
      </c>
      <c r="AQ175" s="27"/>
      <c r="AR175" s="27"/>
      <c r="AS175" s="27"/>
      <c r="AT175" s="27"/>
      <c r="AU175" s="27" t="s">
        <v>3</v>
      </c>
      <c r="AV175" s="27"/>
      <c r="AW175" s="27"/>
      <c r="AX175" s="27"/>
      <c r="AY175" s="27"/>
      <c r="AZ175" s="27" t="s">
        <v>96</v>
      </c>
      <c r="BA175" s="27"/>
      <c r="BB175" s="27"/>
      <c r="BC175" s="27"/>
      <c r="BD175" s="27"/>
    </row>
    <row r="176" spans="1:79" ht="15" customHeight="1">
      <c r="A176" s="27">
        <v>1</v>
      </c>
      <c r="B176" s="27"/>
      <c r="C176" s="27"/>
      <c r="D176" s="27"/>
      <c r="E176" s="27"/>
      <c r="F176" s="27"/>
      <c r="G176" s="27">
        <v>2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>
        <v>3</v>
      </c>
      <c r="U176" s="27"/>
      <c r="V176" s="27"/>
      <c r="W176" s="27"/>
      <c r="X176" s="27"/>
      <c r="Y176" s="27"/>
      <c r="Z176" s="27"/>
      <c r="AA176" s="27">
        <v>4</v>
      </c>
      <c r="AB176" s="27"/>
      <c r="AC176" s="27"/>
      <c r="AD176" s="27"/>
      <c r="AE176" s="27"/>
      <c r="AF176" s="27">
        <v>5</v>
      </c>
      <c r="AG176" s="27"/>
      <c r="AH176" s="27"/>
      <c r="AI176" s="27"/>
      <c r="AJ176" s="27"/>
      <c r="AK176" s="27">
        <v>6</v>
      </c>
      <c r="AL176" s="27"/>
      <c r="AM176" s="27"/>
      <c r="AN176" s="27"/>
      <c r="AO176" s="27"/>
      <c r="AP176" s="27">
        <v>7</v>
      </c>
      <c r="AQ176" s="27"/>
      <c r="AR176" s="27"/>
      <c r="AS176" s="27"/>
      <c r="AT176" s="27"/>
      <c r="AU176" s="27">
        <v>8</v>
      </c>
      <c r="AV176" s="27"/>
      <c r="AW176" s="27"/>
      <c r="AX176" s="27"/>
      <c r="AY176" s="27"/>
      <c r="AZ176" s="27">
        <v>9</v>
      </c>
      <c r="BA176" s="27"/>
      <c r="BB176" s="27"/>
      <c r="BC176" s="27"/>
      <c r="BD176" s="27"/>
    </row>
    <row r="177" spans="1:79" s="1" customFormat="1" ht="12" hidden="1" customHeight="1">
      <c r="A177" s="26" t="s">
        <v>69</v>
      </c>
      <c r="B177" s="26"/>
      <c r="C177" s="26"/>
      <c r="D177" s="26"/>
      <c r="E177" s="26"/>
      <c r="F177" s="26"/>
      <c r="G177" s="61" t="s">
        <v>57</v>
      </c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 t="s">
        <v>79</v>
      </c>
      <c r="U177" s="61"/>
      <c r="V177" s="61"/>
      <c r="W177" s="61"/>
      <c r="X177" s="61"/>
      <c r="Y177" s="61"/>
      <c r="Z177" s="61"/>
      <c r="AA177" s="30" t="s">
        <v>60</v>
      </c>
      <c r="AB177" s="30"/>
      <c r="AC177" s="30"/>
      <c r="AD177" s="30"/>
      <c r="AE177" s="30"/>
      <c r="AF177" s="30" t="s">
        <v>61</v>
      </c>
      <c r="AG177" s="30"/>
      <c r="AH177" s="30"/>
      <c r="AI177" s="30"/>
      <c r="AJ177" s="30"/>
      <c r="AK177" s="50" t="s">
        <v>122</v>
      </c>
      <c r="AL177" s="50"/>
      <c r="AM177" s="50"/>
      <c r="AN177" s="50"/>
      <c r="AO177" s="50"/>
      <c r="AP177" s="30" t="s">
        <v>62</v>
      </c>
      <c r="AQ177" s="30"/>
      <c r="AR177" s="30"/>
      <c r="AS177" s="30"/>
      <c r="AT177" s="30"/>
      <c r="AU177" s="30" t="s">
        <v>63</v>
      </c>
      <c r="AV177" s="30"/>
      <c r="AW177" s="30"/>
      <c r="AX177" s="30"/>
      <c r="AY177" s="30"/>
      <c r="AZ177" s="50" t="s">
        <v>122</v>
      </c>
      <c r="BA177" s="50"/>
      <c r="BB177" s="50"/>
      <c r="BC177" s="50"/>
      <c r="BD177" s="50"/>
      <c r="CA177" s="1" t="s">
        <v>46</v>
      </c>
    </row>
    <row r="178" spans="1:79" s="99" customFormat="1" ht="56.25" customHeight="1">
      <c r="A178" s="110">
        <v>1</v>
      </c>
      <c r="B178" s="110"/>
      <c r="C178" s="110"/>
      <c r="D178" s="110"/>
      <c r="E178" s="110"/>
      <c r="F178" s="110"/>
      <c r="G178" s="92" t="s">
        <v>200</v>
      </c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4"/>
      <c r="T178" s="122" t="s">
        <v>201</v>
      </c>
      <c r="U178" s="123"/>
      <c r="V178" s="123"/>
      <c r="W178" s="123"/>
      <c r="X178" s="123"/>
      <c r="Y178" s="123"/>
      <c r="Z178" s="124"/>
      <c r="AA178" s="121">
        <v>105300</v>
      </c>
      <c r="AB178" s="121"/>
      <c r="AC178" s="121"/>
      <c r="AD178" s="121"/>
      <c r="AE178" s="121"/>
      <c r="AF178" s="121">
        <v>0</v>
      </c>
      <c r="AG178" s="121"/>
      <c r="AH178" s="121"/>
      <c r="AI178" s="121"/>
      <c r="AJ178" s="121"/>
      <c r="AK178" s="121">
        <f>IF(ISNUMBER(AA178),AA178,0)+IF(ISNUMBER(AF178),AF178,0)</f>
        <v>105300</v>
      </c>
      <c r="AL178" s="121"/>
      <c r="AM178" s="121"/>
      <c r="AN178" s="121"/>
      <c r="AO178" s="121"/>
      <c r="AP178" s="121">
        <v>110565</v>
      </c>
      <c r="AQ178" s="121"/>
      <c r="AR178" s="121"/>
      <c r="AS178" s="121"/>
      <c r="AT178" s="121"/>
      <c r="AU178" s="121">
        <v>0</v>
      </c>
      <c r="AV178" s="121"/>
      <c r="AW178" s="121"/>
      <c r="AX178" s="121"/>
      <c r="AY178" s="121"/>
      <c r="AZ178" s="121">
        <f>IF(ISNUMBER(AP178),AP178,0)+IF(ISNUMBER(AU178),AU178,0)</f>
        <v>110565</v>
      </c>
      <c r="BA178" s="121"/>
      <c r="BB178" s="121"/>
      <c r="BC178" s="121"/>
      <c r="BD178" s="121"/>
      <c r="CA178" s="99" t="s">
        <v>47</v>
      </c>
    </row>
    <row r="179" spans="1:79" s="6" customFormat="1">
      <c r="A179" s="85"/>
      <c r="B179" s="85"/>
      <c r="C179" s="85"/>
      <c r="D179" s="85"/>
      <c r="E179" s="85"/>
      <c r="F179" s="85"/>
      <c r="G179" s="100" t="s">
        <v>147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2"/>
      <c r="T179" s="125"/>
      <c r="U179" s="126"/>
      <c r="V179" s="126"/>
      <c r="W179" s="126"/>
      <c r="X179" s="126"/>
      <c r="Y179" s="126"/>
      <c r="Z179" s="127"/>
      <c r="AA179" s="120">
        <v>105300</v>
      </c>
      <c r="AB179" s="120"/>
      <c r="AC179" s="120"/>
      <c r="AD179" s="120"/>
      <c r="AE179" s="120"/>
      <c r="AF179" s="120">
        <v>0</v>
      </c>
      <c r="AG179" s="120"/>
      <c r="AH179" s="120"/>
      <c r="AI179" s="120"/>
      <c r="AJ179" s="120"/>
      <c r="AK179" s="120">
        <f>IF(ISNUMBER(AA179),AA179,0)+IF(ISNUMBER(AF179),AF179,0)</f>
        <v>105300</v>
      </c>
      <c r="AL179" s="120"/>
      <c r="AM179" s="120"/>
      <c r="AN179" s="120"/>
      <c r="AO179" s="120"/>
      <c r="AP179" s="120">
        <v>110565</v>
      </c>
      <c r="AQ179" s="120"/>
      <c r="AR179" s="120"/>
      <c r="AS179" s="120"/>
      <c r="AT179" s="120"/>
      <c r="AU179" s="120">
        <v>0</v>
      </c>
      <c r="AV179" s="120"/>
      <c r="AW179" s="120"/>
      <c r="AX179" s="120"/>
      <c r="AY179" s="120"/>
      <c r="AZ179" s="120">
        <f>IF(ISNUMBER(AP179),AP179,0)+IF(ISNUMBER(AU179),AU179,0)</f>
        <v>110565</v>
      </c>
      <c r="BA179" s="120"/>
      <c r="BB179" s="120"/>
      <c r="BC179" s="120"/>
      <c r="BD179" s="120"/>
    </row>
    <row r="182" spans="1:79" ht="14.25" customHeight="1">
      <c r="A182" s="29" t="s">
        <v>247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44" t="s">
        <v>213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</row>
    <row r="184" spans="1:79" ht="23.1" customHeight="1">
      <c r="A184" s="27" t="s">
        <v>128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54" t="s">
        <v>129</v>
      </c>
      <c r="O184" s="55"/>
      <c r="P184" s="55"/>
      <c r="Q184" s="55"/>
      <c r="R184" s="55"/>
      <c r="S184" s="55"/>
      <c r="T184" s="55"/>
      <c r="U184" s="56"/>
      <c r="V184" s="54" t="s">
        <v>130</v>
      </c>
      <c r="W184" s="55"/>
      <c r="X184" s="55"/>
      <c r="Y184" s="55"/>
      <c r="Z184" s="56"/>
      <c r="AA184" s="27" t="s">
        <v>214</v>
      </c>
      <c r="AB184" s="27"/>
      <c r="AC184" s="27"/>
      <c r="AD184" s="27"/>
      <c r="AE184" s="27"/>
      <c r="AF184" s="27"/>
      <c r="AG184" s="27"/>
      <c r="AH184" s="27"/>
      <c r="AI184" s="27"/>
      <c r="AJ184" s="27" t="s">
        <v>217</v>
      </c>
      <c r="AK184" s="27"/>
      <c r="AL184" s="27"/>
      <c r="AM184" s="27"/>
      <c r="AN184" s="27"/>
      <c r="AO184" s="27"/>
      <c r="AP184" s="27"/>
      <c r="AQ184" s="27"/>
      <c r="AR184" s="27"/>
      <c r="AS184" s="27" t="s">
        <v>224</v>
      </c>
      <c r="AT184" s="27"/>
      <c r="AU184" s="27"/>
      <c r="AV184" s="27"/>
      <c r="AW184" s="27"/>
      <c r="AX184" s="27"/>
      <c r="AY184" s="27"/>
      <c r="AZ184" s="27"/>
      <c r="BA184" s="27"/>
      <c r="BB184" s="27" t="s">
        <v>235</v>
      </c>
      <c r="BC184" s="27"/>
      <c r="BD184" s="27"/>
      <c r="BE184" s="27"/>
      <c r="BF184" s="27"/>
      <c r="BG184" s="27"/>
      <c r="BH184" s="27"/>
      <c r="BI184" s="27"/>
      <c r="BJ184" s="27"/>
      <c r="BK184" s="27" t="s">
        <v>240</v>
      </c>
      <c r="BL184" s="27"/>
      <c r="BM184" s="27"/>
      <c r="BN184" s="27"/>
      <c r="BO184" s="27"/>
      <c r="BP184" s="27"/>
      <c r="BQ184" s="27"/>
      <c r="BR184" s="27"/>
      <c r="BS184" s="27"/>
    </row>
    <row r="185" spans="1:79" ht="95.2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57"/>
      <c r="O185" s="58"/>
      <c r="P185" s="58"/>
      <c r="Q185" s="58"/>
      <c r="R185" s="58"/>
      <c r="S185" s="58"/>
      <c r="T185" s="58"/>
      <c r="U185" s="59"/>
      <c r="V185" s="57"/>
      <c r="W185" s="58"/>
      <c r="X185" s="58"/>
      <c r="Y185" s="58"/>
      <c r="Z185" s="59"/>
      <c r="AA185" s="74" t="s">
        <v>133</v>
      </c>
      <c r="AB185" s="74"/>
      <c r="AC185" s="74"/>
      <c r="AD185" s="74"/>
      <c r="AE185" s="74"/>
      <c r="AF185" s="74" t="s">
        <v>134</v>
      </c>
      <c r="AG185" s="74"/>
      <c r="AH185" s="74"/>
      <c r="AI185" s="74"/>
      <c r="AJ185" s="74" t="s">
        <v>133</v>
      </c>
      <c r="AK185" s="74"/>
      <c r="AL185" s="74"/>
      <c r="AM185" s="74"/>
      <c r="AN185" s="74"/>
      <c r="AO185" s="74" t="s">
        <v>134</v>
      </c>
      <c r="AP185" s="74"/>
      <c r="AQ185" s="74"/>
      <c r="AR185" s="74"/>
      <c r="AS185" s="74" t="s">
        <v>133</v>
      </c>
      <c r="AT185" s="74"/>
      <c r="AU185" s="74"/>
      <c r="AV185" s="74"/>
      <c r="AW185" s="74"/>
      <c r="AX185" s="74" t="s">
        <v>134</v>
      </c>
      <c r="AY185" s="74"/>
      <c r="AZ185" s="74"/>
      <c r="BA185" s="74"/>
      <c r="BB185" s="74" t="s">
        <v>133</v>
      </c>
      <c r="BC185" s="74"/>
      <c r="BD185" s="74"/>
      <c r="BE185" s="74"/>
      <c r="BF185" s="74"/>
      <c r="BG185" s="74" t="s">
        <v>134</v>
      </c>
      <c r="BH185" s="74"/>
      <c r="BI185" s="74"/>
      <c r="BJ185" s="74"/>
      <c r="BK185" s="74" t="s">
        <v>133</v>
      </c>
      <c r="BL185" s="74"/>
      <c r="BM185" s="74"/>
      <c r="BN185" s="74"/>
      <c r="BO185" s="74"/>
      <c r="BP185" s="74" t="s">
        <v>134</v>
      </c>
      <c r="BQ185" s="74"/>
      <c r="BR185" s="74"/>
      <c r="BS185" s="74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36">
        <v>2</v>
      </c>
      <c r="O186" s="37"/>
      <c r="P186" s="37"/>
      <c r="Q186" s="37"/>
      <c r="R186" s="37"/>
      <c r="S186" s="37"/>
      <c r="T186" s="37"/>
      <c r="U186" s="38"/>
      <c r="V186" s="27">
        <v>3</v>
      </c>
      <c r="W186" s="27"/>
      <c r="X186" s="27"/>
      <c r="Y186" s="27"/>
      <c r="Z186" s="27"/>
      <c r="AA186" s="27">
        <v>4</v>
      </c>
      <c r="AB186" s="27"/>
      <c r="AC186" s="27"/>
      <c r="AD186" s="27"/>
      <c r="AE186" s="27"/>
      <c r="AF186" s="27">
        <v>5</v>
      </c>
      <c r="AG186" s="27"/>
      <c r="AH186" s="27"/>
      <c r="AI186" s="27"/>
      <c r="AJ186" s="27">
        <v>6</v>
      </c>
      <c r="AK186" s="27"/>
      <c r="AL186" s="27"/>
      <c r="AM186" s="27"/>
      <c r="AN186" s="27"/>
      <c r="AO186" s="27">
        <v>7</v>
      </c>
      <c r="AP186" s="27"/>
      <c r="AQ186" s="27"/>
      <c r="AR186" s="27"/>
      <c r="AS186" s="27">
        <v>8</v>
      </c>
      <c r="AT186" s="27"/>
      <c r="AU186" s="27"/>
      <c r="AV186" s="27"/>
      <c r="AW186" s="27"/>
      <c r="AX186" s="27">
        <v>9</v>
      </c>
      <c r="AY186" s="27"/>
      <c r="AZ186" s="27"/>
      <c r="BA186" s="27"/>
      <c r="BB186" s="27">
        <v>10</v>
      </c>
      <c r="BC186" s="27"/>
      <c r="BD186" s="27"/>
      <c r="BE186" s="27"/>
      <c r="BF186" s="27"/>
      <c r="BG186" s="27">
        <v>11</v>
      </c>
      <c r="BH186" s="27"/>
      <c r="BI186" s="27"/>
      <c r="BJ186" s="27"/>
      <c r="BK186" s="27">
        <v>12</v>
      </c>
      <c r="BL186" s="27"/>
      <c r="BM186" s="27"/>
      <c r="BN186" s="27"/>
      <c r="BO186" s="27"/>
      <c r="BP186" s="27">
        <v>13</v>
      </c>
      <c r="BQ186" s="27"/>
      <c r="BR186" s="27"/>
      <c r="BS186" s="27"/>
    </row>
    <row r="187" spans="1:79" s="1" customFormat="1" ht="12" hidden="1" customHeight="1">
      <c r="A187" s="61" t="s">
        <v>146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26" t="s">
        <v>131</v>
      </c>
      <c r="O187" s="26"/>
      <c r="P187" s="26"/>
      <c r="Q187" s="26"/>
      <c r="R187" s="26"/>
      <c r="S187" s="26"/>
      <c r="T187" s="26"/>
      <c r="U187" s="26"/>
      <c r="V187" s="26" t="s">
        <v>132</v>
      </c>
      <c r="W187" s="26"/>
      <c r="X187" s="26"/>
      <c r="Y187" s="26"/>
      <c r="Z187" s="26"/>
      <c r="AA187" s="30" t="s">
        <v>65</v>
      </c>
      <c r="AB187" s="30"/>
      <c r="AC187" s="30"/>
      <c r="AD187" s="30"/>
      <c r="AE187" s="30"/>
      <c r="AF187" s="30" t="s">
        <v>66</v>
      </c>
      <c r="AG187" s="30"/>
      <c r="AH187" s="30"/>
      <c r="AI187" s="30"/>
      <c r="AJ187" s="30" t="s">
        <v>67</v>
      </c>
      <c r="AK187" s="30"/>
      <c r="AL187" s="30"/>
      <c r="AM187" s="30"/>
      <c r="AN187" s="30"/>
      <c r="AO187" s="30" t="s">
        <v>68</v>
      </c>
      <c r="AP187" s="30"/>
      <c r="AQ187" s="30"/>
      <c r="AR187" s="30"/>
      <c r="AS187" s="30" t="s">
        <v>58</v>
      </c>
      <c r="AT187" s="30"/>
      <c r="AU187" s="30"/>
      <c r="AV187" s="30"/>
      <c r="AW187" s="30"/>
      <c r="AX187" s="30" t="s">
        <v>59</v>
      </c>
      <c r="AY187" s="30"/>
      <c r="AZ187" s="30"/>
      <c r="BA187" s="30"/>
      <c r="BB187" s="30" t="s">
        <v>60</v>
      </c>
      <c r="BC187" s="30"/>
      <c r="BD187" s="30"/>
      <c r="BE187" s="30"/>
      <c r="BF187" s="30"/>
      <c r="BG187" s="30" t="s">
        <v>61</v>
      </c>
      <c r="BH187" s="30"/>
      <c r="BI187" s="30"/>
      <c r="BJ187" s="30"/>
      <c r="BK187" s="30" t="s">
        <v>62</v>
      </c>
      <c r="BL187" s="30"/>
      <c r="BM187" s="30"/>
      <c r="BN187" s="30"/>
      <c r="BO187" s="30"/>
      <c r="BP187" s="30" t="s">
        <v>63</v>
      </c>
      <c r="BQ187" s="30"/>
      <c r="BR187" s="30"/>
      <c r="BS187" s="30"/>
      <c r="CA187" s="1" t="s">
        <v>48</v>
      </c>
    </row>
    <row r="188" spans="1:79" s="6" customFormat="1" ht="12.75" customHeight="1">
      <c r="A188" s="128" t="s">
        <v>147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86"/>
      <c r="O188" s="87"/>
      <c r="P188" s="87"/>
      <c r="Q188" s="87"/>
      <c r="R188" s="87"/>
      <c r="S188" s="87"/>
      <c r="T188" s="87"/>
      <c r="U188" s="88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30"/>
      <c r="BQ188" s="131"/>
      <c r="BR188" s="131"/>
      <c r="BS188" s="132"/>
      <c r="CA188" s="6" t="s">
        <v>49</v>
      </c>
    </row>
    <row r="191" spans="1:79" ht="35.25" customHeight="1">
      <c r="A191" s="29" t="s">
        <v>248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</row>
    <row r="193" spans="1:79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>
      <c r="A195" s="34" t="s">
        <v>231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14.25" customHeight="1">
      <c r="A196" s="29" t="s">
        <v>215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5" customHeight="1">
      <c r="A197" s="31" t="s">
        <v>213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</row>
    <row r="198" spans="1:79" ht="42.95" customHeight="1">
      <c r="A198" s="74" t="s">
        <v>135</v>
      </c>
      <c r="B198" s="74"/>
      <c r="C198" s="74"/>
      <c r="D198" s="74"/>
      <c r="E198" s="74"/>
      <c r="F198" s="74"/>
      <c r="G198" s="27" t="s">
        <v>19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 t="s">
        <v>15</v>
      </c>
      <c r="U198" s="27"/>
      <c r="V198" s="27"/>
      <c r="W198" s="27"/>
      <c r="X198" s="27"/>
      <c r="Y198" s="27"/>
      <c r="Z198" s="27" t="s">
        <v>14</v>
      </c>
      <c r="AA198" s="27"/>
      <c r="AB198" s="27"/>
      <c r="AC198" s="27"/>
      <c r="AD198" s="27"/>
      <c r="AE198" s="27" t="s">
        <v>136</v>
      </c>
      <c r="AF198" s="27"/>
      <c r="AG198" s="27"/>
      <c r="AH198" s="27"/>
      <c r="AI198" s="27"/>
      <c r="AJ198" s="27"/>
      <c r="AK198" s="27" t="s">
        <v>137</v>
      </c>
      <c r="AL198" s="27"/>
      <c r="AM198" s="27"/>
      <c r="AN198" s="27"/>
      <c r="AO198" s="27"/>
      <c r="AP198" s="27"/>
      <c r="AQ198" s="27" t="s">
        <v>138</v>
      </c>
      <c r="AR198" s="27"/>
      <c r="AS198" s="27"/>
      <c r="AT198" s="27"/>
      <c r="AU198" s="27"/>
      <c r="AV198" s="27"/>
      <c r="AW198" s="27" t="s">
        <v>98</v>
      </c>
      <c r="AX198" s="27"/>
      <c r="AY198" s="27"/>
      <c r="AZ198" s="27"/>
      <c r="BA198" s="27"/>
      <c r="BB198" s="27"/>
      <c r="BC198" s="27"/>
      <c r="BD198" s="27"/>
      <c r="BE198" s="27"/>
      <c r="BF198" s="27"/>
      <c r="BG198" s="27" t="s">
        <v>139</v>
      </c>
      <c r="BH198" s="27"/>
      <c r="BI198" s="27"/>
      <c r="BJ198" s="27"/>
      <c r="BK198" s="27"/>
      <c r="BL198" s="27"/>
    </row>
    <row r="199" spans="1:79" ht="39.950000000000003" customHeight="1">
      <c r="A199" s="74"/>
      <c r="B199" s="74"/>
      <c r="C199" s="74"/>
      <c r="D199" s="74"/>
      <c r="E199" s="74"/>
      <c r="F199" s="74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 t="s">
        <v>17</v>
      </c>
      <c r="AX199" s="27"/>
      <c r="AY199" s="27"/>
      <c r="AZ199" s="27"/>
      <c r="BA199" s="27"/>
      <c r="BB199" s="27" t="s">
        <v>16</v>
      </c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</row>
    <row r="200" spans="1:79" ht="15" customHeight="1">
      <c r="A200" s="27">
        <v>1</v>
      </c>
      <c r="B200" s="27"/>
      <c r="C200" s="27"/>
      <c r="D200" s="27"/>
      <c r="E200" s="27"/>
      <c r="F200" s="27"/>
      <c r="G200" s="27">
        <v>2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>
        <v>3</v>
      </c>
      <c r="U200" s="27"/>
      <c r="V200" s="27"/>
      <c r="W200" s="27"/>
      <c r="X200" s="27"/>
      <c r="Y200" s="27"/>
      <c r="Z200" s="27">
        <v>4</v>
      </c>
      <c r="AA200" s="27"/>
      <c r="AB200" s="27"/>
      <c r="AC200" s="27"/>
      <c r="AD200" s="27"/>
      <c r="AE200" s="27">
        <v>5</v>
      </c>
      <c r="AF200" s="27"/>
      <c r="AG200" s="27"/>
      <c r="AH200" s="27"/>
      <c r="AI200" s="27"/>
      <c r="AJ200" s="27"/>
      <c r="AK200" s="27">
        <v>6</v>
      </c>
      <c r="AL200" s="27"/>
      <c r="AM200" s="27"/>
      <c r="AN200" s="27"/>
      <c r="AO200" s="27"/>
      <c r="AP200" s="27"/>
      <c r="AQ200" s="27">
        <v>7</v>
      </c>
      <c r="AR200" s="27"/>
      <c r="AS200" s="27"/>
      <c r="AT200" s="27"/>
      <c r="AU200" s="27"/>
      <c r="AV200" s="27"/>
      <c r="AW200" s="27">
        <v>8</v>
      </c>
      <c r="AX200" s="27"/>
      <c r="AY200" s="27"/>
      <c r="AZ200" s="27"/>
      <c r="BA200" s="27"/>
      <c r="BB200" s="27">
        <v>9</v>
      </c>
      <c r="BC200" s="27"/>
      <c r="BD200" s="27"/>
      <c r="BE200" s="27"/>
      <c r="BF200" s="27"/>
      <c r="BG200" s="27">
        <v>10</v>
      </c>
      <c r="BH200" s="27"/>
      <c r="BI200" s="27"/>
      <c r="BJ200" s="27"/>
      <c r="BK200" s="27"/>
      <c r="BL200" s="27"/>
    </row>
    <row r="201" spans="1:79" s="1" customFormat="1" ht="12" hidden="1" customHeight="1">
      <c r="A201" s="26" t="s">
        <v>64</v>
      </c>
      <c r="B201" s="26"/>
      <c r="C201" s="26"/>
      <c r="D201" s="26"/>
      <c r="E201" s="26"/>
      <c r="F201" s="26"/>
      <c r="G201" s="61" t="s">
        <v>57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30" t="s">
        <v>80</v>
      </c>
      <c r="U201" s="30"/>
      <c r="V201" s="30"/>
      <c r="W201" s="30"/>
      <c r="X201" s="30"/>
      <c r="Y201" s="30"/>
      <c r="Z201" s="30" t="s">
        <v>81</v>
      </c>
      <c r="AA201" s="30"/>
      <c r="AB201" s="30"/>
      <c r="AC201" s="30"/>
      <c r="AD201" s="30"/>
      <c r="AE201" s="30" t="s">
        <v>82</v>
      </c>
      <c r="AF201" s="30"/>
      <c r="AG201" s="30"/>
      <c r="AH201" s="30"/>
      <c r="AI201" s="30"/>
      <c r="AJ201" s="30"/>
      <c r="AK201" s="30" t="s">
        <v>83</v>
      </c>
      <c r="AL201" s="30"/>
      <c r="AM201" s="30"/>
      <c r="AN201" s="30"/>
      <c r="AO201" s="30"/>
      <c r="AP201" s="30"/>
      <c r="AQ201" s="78" t="s">
        <v>99</v>
      </c>
      <c r="AR201" s="30"/>
      <c r="AS201" s="30"/>
      <c r="AT201" s="30"/>
      <c r="AU201" s="30"/>
      <c r="AV201" s="30"/>
      <c r="AW201" s="30" t="s">
        <v>84</v>
      </c>
      <c r="AX201" s="30"/>
      <c r="AY201" s="30"/>
      <c r="AZ201" s="30"/>
      <c r="BA201" s="30"/>
      <c r="BB201" s="30" t="s">
        <v>85</v>
      </c>
      <c r="BC201" s="30"/>
      <c r="BD201" s="30"/>
      <c r="BE201" s="30"/>
      <c r="BF201" s="30"/>
      <c r="BG201" s="78" t="s">
        <v>100</v>
      </c>
      <c r="BH201" s="30"/>
      <c r="BI201" s="30"/>
      <c r="BJ201" s="30"/>
      <c r="BK201" s="30"/>
      <c r="BL201" s="30"/>
      <c r="CA201" s="1" t="s">
        <v>50</v>
      </c>
    </row>
    <row r="202" spans="1:79" s="6" customFormat="1" ht="12.75" customHeight="1">
      <c r="A202" s="85"/>
      <c r="B202" s="85"/>
      <c r="C202" s="85"/>
      <c r="D202" s="85"/>
      <c r="E202" s="85"/>
      <c r="F202" s="85"/>
      <c r="G202" s="128" t="s">
        <v>147</v>
      </c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>
        <f>IF(ISNUMBER(AK202),AK202,0)-IF(ISNUMBER(AE202),AE202,0)</f>
        <v>0</v>
      </c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>
        <f>IF(ISNUMBER(Z202),Z202,0)+IF(ISNUMBER(AK202),AK202,0)</f>
        <v>0</v>
      </c>
      <c r="BH202" s="120"/>
      <c r="BI202" s="120"/>
      <c r="BJ202" s="120"/>
      <c r="BK202" s="120"/>
      <c r="BL202" s="120"/>
      <c r="CA202" s="6" t="s">
        <v>51</v>
      </c>
    </row>
    <row r="204" spans="1:79" ht="14.25" customHeight="1">
      <c r="A204" s="29" t="s">
        <v>232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31" t="s">
        <v>213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18" customHeight="1">
      <c r="A206" s="27" t="s">
        <v>135</v>
      </c>
      <c r="B206" s="27"/>
      <c r="C206" s="27"/>
      <c r="D206" s="27"/>
      <c r="E206" s="27"/>
      <c r="F206" s="27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 t="s">
        <v>219</v>
      </c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 t="s">
        <v>229</v>
      </c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</row>
    <row r="207" spans="1:79" ht="42.9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 t="s">
        <v>140</v>
      </c>
      <c r="R207" s="27"/>
      <c r="S207" s="27"/>
      <c r="T207" s="27"/>
      <c r="U207" s="27"/>
      <c r="V207" s="74" t="s">
        <v>141</v>
      </c>
      <c r="W207" s="74"/>
      <c r="X207" s="74"/>
      <c r="Y207" s="74"/>
      <c r="Z207" s="27" t="s">
        <v>142</v>
      </c>
      <c r="AA207" s="27"/>
      <c r="AB207" s="27"/>
      <c r="AC207" s="27"/>
      <c r="AD207" s="27"/>
      <c r="AE207" s="27"/>
      <c r="AF207" s="27"/>
      <c r="AG207" s="27"/>
      <c r="AH207" s="27"/>
      <c r="AI207" s="27"/>
      <c r="AJ207" s="27" t="s">
        <v>143</v>
      </c>
      <c r="AK207" s="27"/>
      <c r="AL207" s="27"/>
      <c r="AM207" s="27"/>
      <c r="AN207" s="27"/>
      <c r="AO207" s="27" t="s">
        <v>20</v>
      </c>
      <c r="AP207" s="27"/>
      <c r="AQ207" s="27"/>
      <c r="AR207" s="27"/>
      <c r="AS207" s="27"/>
      <c r="AT207" s="74" t="s">
        <v>144</v>
      </c>
      <c r="AU207" s="74"/>
      <c r="AV207" s="74"/>
      <c r="AW207" s="74"/>
      <c r="AX207" s="27" t="s">
        <v>142</v>
      </c>
      <c r="AY207" s="27"/>
      <c r="AZ207" s="27"/>
      <c r="BA207" s="27"/>
      <c r="BB207" s="27"/>
      <c r="BC207" s="27"/>
      <c r="BD207" s="27"/>
      <c r="BE207" s="27"/>
      <c r="BF207" s="27"/>
      <c r="BG207" s="27"/>
      <c r="BH207" s="27" t="s">
        <v>145</v>
      </c>
      <c r="BI207" s="27"/>
      <c r="BJ207" s="27"/>
      <c r="BK207" s="27"/>
      <c r="BL207" s="27"/>
    </row>
    <row r="208" spans="1:79" ht="63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74"/>
      <c r="W208" s="74"/>
      <c r="X208" s="74"/>
      <c r="Y208" s="74"/>
      <c r="Z208" s="27" t="s">
        <v>17</v>
      </c>
      <c r="AA208" s="27"/>
      <c r="AB208" s="27"/>
      <c r="AC208" s="27"/>
      <c r="AD208" s="27"/>
      <c r="AE208" s="27" t="s">
        <v>16</v>
      </c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74"/>
      <c r="AU208" s="74"/>
      <c r="AV208" s="74"/>
      <c r="AW208" s="74"/>
      <c r="AX208" s="27" t="s">
        <v>17</v>
      </c>
      <c r="AY208" s="27"/>
      <c r="AZ208" s="27"/>
      <c r="BA208" s="27"/>
      <c r="BB208" s="27"/>
      <c r="BC208" s="27" t="s">
        <v>16</v>
      </c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15" customHeight="1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>
        <v>3</v>
      </c>
      <c r="R209" s="27"/>
      <c r="S209" s="27"/>
      <c r="T209" s="27"/>
      <c r="U209" s="27"/>
      <c r="V209" s="27">
        <v>4</v>
      </c>
      <c r="W209" s="27"/>
      <c r="X209" s="27"/>
      <c r="Y209" s="27"/>
      <c r="Z209" s="27">
        <v>5</v>
      </c>
      <c r="AA209" s="27"/>
      <c r="AB209" s="27"/>
      <c r="AC209" s="27"/>
      <c r="AD209" s="27"/>
      <c r="AE209" s="27">
        <v>6</v>
      </c>
      <c r="AF209" s="27"/>
      <c r="AG209" s="27"/>
      <c r="AH209" s="27"/>
      <c r="AI209" s="27"/>
      <c r="AJ209" s="27">
        <v>7</v>
      </c>
      <c r="AK209" s="27"/>
      <c r="AL209" s="27"/>
      <c r="AM209" s="27"/>
      <c r="AN209" s="27"/>
      <c r="AO209" s="27">
        <v>8</v>
      </c>
      <c r="AP209" s="27"/>
      <c r="AQ209" s="27"/>
      <c r="AR209" s="27"/>
      <c r="AS209" s="27"/>
      <c r="AT209" s="27">
        <v>9</v>
      </c>
      <c r="AU209" s="27"/>
      <c r="AV209" s="27"/>
      <c r="AW209" s="27"/>
      <c r="AX209" s="27">
        <v>10</v>
      </c>
      <c r="AY209" s="27"/>
      <c r="AZ209" s="27"/>
      <c r="BA209" s="27"/>
      <c r="BB209" s="27"/>
      <c r="BC209" s="27">
        <v>11</v>
      </c>
      <c r="BD209" s="27"/>
      <c r="BE209" s="27"/>
      <c r="BF209" s="27"/>
      <c r="BG209" s="27"/>
      <c r="BH209" s="27">
        <v>12</v>
      </c>
      <c r="BI209" s="27"/>
      <c r="BJ209" s="27"/>
      <c r="BK209" s="27"/>
      <c r="BL209" s="27"/>
    </row>
    <row r="210" spans="1:79" s="1" customFormat="1" ht="12" hidden="1" customHeight="1">
      <c r="A210" s="26" t="s">
        <v>64</v>
      </c>
      <c r="B210" s="26"/>
      <c r="C210" s="26"/>
      <c r="D210" s="26"/>
      <c r="E210" s="26"/>
      <c r="F210" s="26"/>
      <c r="G210" s="61" t="s">
        <v>57</v>
      </c>
      <c r="H210" s="61"/>
      <c r="I210" s="61"/>
      <c r="J210" s="61"/>
      <c r="K210" s="61"/>
      <c r="L210" s="61"/>
      <c r="M210" s="61"/>
      <c r="N210" s="61"/>
      <c r="O210" s="61"/>
      <c r="P210" s="61"/>
      <c r="Q210" s="30" t="s">
        <v>80</v>
      </c>
      <c r="R210" s="30"/>
      <c r="S210" s="30"/>
      <c r="T210" s="30"/>
      <c r="U210" s="30"/>
      <c r="V210" s="30" t="s">
        <v>81</v>
      </c>
      <c r="W210" s="30"/>
      <c r="X210" s="30"/>
      <c r="Y210" s="30"/>
      <c r="Z210" s="30" t="s">
        <v>82</v>
      </c>
      <c r="AA210" s="30"/>
      <c r="AB210" s="30"/>
      <c r="AC210" s="30"/>
      <c r="AD210" s="30"/>
      <c r="AE210" s="30" t="s">
        <v>83</v>
      </c>
      <c r="AF210" s="30"/>
      <c r="AG210" s="30"/>
      <c r="AH210" s="30"/>
      <c r="AI210" s="30"/>
      <c r="AJ210" s="78" t="s">
        <v>101</v>
      </c>
      <c r="AK210" s="30"/>
      <c r="AL210" s="30"/>
      <c r="AM210" s="30"/>
      <c r="AN210" s="30"/>
      <c r="AO210" s="30" t="s">
        <v>84</v>
      </c>
      <c r="AP210" s="30"/>
      <c r="AQ210" s="30"/>
      <c r="AR210" s="30"/>
      <c r="AS210" s="30"/>
      <c r="AT210" s="78" t="s">
        <v>102</v>
      </c>
      <c r="AU210" s="30"/>
      <c r="AV210" s="30"/>
      <c r="AW210" s="30"/>
      <c r="AX210" s="30" t="s">
        <v>85</v>
      </c>
      <c r="AY210" s="30"/>
      <c r="AZ210" s="30"/>
      <c r="BA210" s="30"/>
      <c r="BB210" s="30"/>
      <c r="BC210" s="30" t="s">
        <v>86</v>
      </c>
      <c r="BD210" s="30"/>
      <c r="BE210" s="30"/>
      <c r="BF210" s="30"/>
      <c r="BG210" s="30"/>
      <c r="BH210" s="78" t="s">
        <v>101</v>
      </c>
      <c r="BI210" s="30"/>
      <c r="BJ210" s="30"/>
      <c r="BK210" s="30"/>
      <c r="BL210" s="30"/>
      <c r="CA210" s="1" t="s">
        <v>52</v>
      </c>
    </row>
    <row r="211" spans="1:79" s="6" customFormat="1" ht="12.75" customHeight="1">
      <c r="A211" s="85"/>
      <c r="B211" s="85"/>
      <c r="C211" s="85"/>
      <c r="D211" s="85"/>
      <c r="E211" s="85"/>
      <c r="F211" s="85"/>
      <c r="G211" s="128" t="s">
        <v>147</v>
      </c>
      <c r="H211" s="128"/>
      <c r="I211" s="128"/>
      <c r="J211" s="128"/>
      <c r="K211" s="128"/>
      <c r="L211" s="128"/>
      <c r="M211" s="128"/>
      <c r="N211" s="128"/>
      <c r="O211" s="128"/>
      <c r="P211" s="128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>
        <f>IF(ISNUMBER(Q211),Q211,0)-IF(ISNUMBER(Z211),Z211,0)</f>
        <v>0</v>
      </c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>
        <f>IF(ISNUMBER(V211),V211,0)-IF(ISNUMBER(Z211),Z211,0)-IF(ISNUMBER(AE211),AE211,0)</f>
        <v>0</v>
      </c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>
        <f>IF(ISNUMBER(AO211),AO211,0)-IF(ISNUMBER(AX211),AX211,0)</f>
        <v>0</v>
      </c>
      <c r="BI211" s="120"/>
      <c r="BJ211" s="120"/>
      <c r="BK211" s="120"/>
      <c r="BL211" s="120"/>
      <c r="CA211" s="6" t="s">
        <v>53</v>
      </c>
    </row>
    <row r="213" spans="1:79" ht="14.25" customHeight="1">
      <c r="A213" s="29" t="s">
        <v>220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>
      <c r="A214" s="31" t="s">
        <v>213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42.95" customHeight="1">
      <c r="A215" s="74" t="s">
        <v>135</v>
      </c>
      <c r="B215" s="74"/>
      <c r="C215" s="74"/>
      <c r="D215" s="74"/>
      <c r="E215" s="74"/>
      <c r="F215" s="74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 t="s">
        <v>15</v>
      </c>
      <c r="U215" s="27"/>
      <c r="V215" s="27"/>
      <c r="W215" s="27"/>
      <c r="X215" s="27"/>
      <c r="Y215" s="27"/>
      <c r="Z215" s="27" t="s">
        <v>14</v>
      </c>
      <c r="AA215" s="27"/>
      <c r="AB215" s="27"/>
      <c r="AC215" s="27"/>
      <c r="AD215" s="27"/>
      <c r="AE215" s="27" t="s">
        <v>216</v>
      </c>
      <c r="AF215" s="27"/>
      <c r="AG215" s="27"/>
      <c r="AH215" s="27"/>
      <c r="AI215" s="27"/>
      <c r="AJ215" s="27"/>
      <c r="AK215" s="27" t="s">
        <v>221</v>
      </c>
      <c r="AL215" s="27"/>
      <c r="AM215" s="27"/>
      <c r="AN215" s="27"/>
      <c r="AO215" s="27"/>
      <c r="AP215" s="27"/>
      <c r="AQ215" s="27" t="s">
        <v>233</v>
      </c>
      <c r="AR215" s="27"/>
      <c r="AS215" s="27"/>
      <c r="AT215" s="27"/>
      <c r="AU215" s="27"/>
      <c r="AV215" s="27"/>
      <c r="AW215" s="27" t="s">
        <v>18</v>
      </c>
      <c r="AX215" s="27"/>
      <c r="AY215" s="27"/>
      <c r="AZ215" s="27"/>
      <c r="BA215" s="27"/>
      <c r="BB215" s="27"/>
      <c r="BC215" s="27"/>
      <c r="BD215" s="27"/>
      <c r="BE215" s="27" t="s">
        <v>156</v>
      </c>
      <c r="BF215" s="27"/>
      <c r="BG215" s="27"/>
      <c r="BH215" s="27"/>
      <c r="BI215" s="27"/>
      <c r="BJ215" s="27"/>
      <c r="BK215" s="27"/>
      <c r="BL215" s="27"/>
    </row>
    <row r="216" spans="1:79" ht="21.75" customHeight="1">
      <c r="A216" s="74"/>
      <c r="B216" s="74"/>
      <c r="C216" s="74"/>
      <c r="D216" s="74"/>
      <c r="E216" s="74"/>
      <c r="F216" s="74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>
        <v>3</v>
      </c>
      <c r="U217" s="27"/>
      <c r="V217" s="27"/>
      <c r="W217" s="27"/>
      <c r="X217" s="27"/>
      <c r="Y217" s="27"/>
      <c r="Z217" s="27">
        <v>4</v>
      </c>
      <c r="AA217" s="27"/>
      <c r="AB217" s="27"/>
      <c r="AC217" s="27"/>
      <c r="AD217" s="27"/>
      <c r="AE217" s="27">
        <v>5</v>
      </c>
      <c r="AF217" s="27"/>
      <c r="AG217" s="27"/>
      <c r="AH217" s="27"/>
      <c r="AI217" s="27"/>
      <c r="AJ217" s="27"/>
      <c r="AK217" s="27">
        <v>6</v>
      </c>
      <c r="AL217" s="27"/>
      <c r="AM217" s="27"/>
      <c r="AN217" s="27"/>
      <c r="AO217" s="27"/>
      <c r="AP217" s="27"/>
      <c r="AQ217" s="27">
        <v>7</v>
      </c>
      <c r="AR217" s="27"/>
      <c r="AS217" s="27"/>
      <c r="AT217" s="27"/>
      <c r="AU217" s="27"/>
      <c r="AV217" s="27"/>
      <c r="AW217" s="26">
        <v>8</v>
      </c>
      <c r="AX217" s="26"/>
      <c r="AY217" s="26"/>
      <c r="AZ217" s="26"/>
      <c r="BA217" s="26"/>
      <c r="BB217" s="26"/>
      <c r="BC217" s="26"/>
      <c r="BD217" s="26"/>
      <c r="BE217" s="26">
        <v>9</v>
      </c>
      <c r="BF217" s="26"/>
      <c r="BG217" s="26"/>
      <c r="BH217" s="26"/>
      <c r="BI217" s="26"/>
      <c r="BJ217" s="26"/>
      <c r="BK217" s="26"/>
      <c r="BL217" s="26"/>
    </row>
    <row r="218" spans="1:79" s="1" customFormat="1" ht="18.75" hidden="1" customHeight="1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30" t="s">
        <v>80</v>
      </c>
      <c r="U218" s="30"/>
      <c r="V218" s="30"/>
      <c r="W218" s="30"/>
      <c r="X218" s="30"/>
      <c r="Y218" s="30"/>
      <c r="Z218" s="30" t="s">
        <v>81</v>
      </c>
      <c r="AA218" s="30"/>
      <c r="AB218" s="30"/>
      <c r="AC218" s="30"/>
      <c r="AD218" s="30"/>
      <c r="AE218" s="30" t="s">
        <v>82</v>
      </c>
      <c r="AF218" s="30"/>
      <c r="AG218" s="30"/>
      <c r="AH218" s="30"/>
      <c r="AI218" s="30"/>
      <c r="AJ218" s="30"/>
      <c r="AK218" s="30" t="s">
        <v>83</v>
      </c>
      <c r="AL218" s="30"/>
      <c r="AM218" s="30"/>
      <c r="AN218" s="30"/>
      <c r="AO218" s="30"/>
      <c r="AP218" s="30"/>
      <c r="AQ218" s="30" t="s">
        <v>84</v>
      </c>
      <c r="AR218" s="30"/>
      <c r="AS218" s="30"/>
      <c r="AT218" s="30"/>
      <c r="AU218" s="30"/>
      <c r="AV218" s="30"/>
      <c r="AW218" s="61" t="s">
        <v>87</v>
      </c>
      <c r="AX218" s="61"/>
      <c r="AY218" s="61"/>
      <c r="AZ218" s="61"/>
      <c r="BA218" s="61"/>
      <c r="BB218" s="61"/>
      <c r="BC218" s="61"/>
      <c r="BD218" s="61"/>
      <c r="BE218" s="61" t="s">
        <v>88</v>
      </c>
      <c r="BF218" s="61"/>
      <c r="BG218" s="61"/>
      <c r="BH218" s="61"/>
      <c r="BI218" s="61"/>
      <c r="BJ218" s="61"/>
      <c r="BK218" s="61"/>
      <c r="BL218" s="61"/>
      <c r="CA218" s="1" t="s">
        <v>54</v>
      </c>
    </row>
    <row r="219" spans="1:79" s="6" customFormat="1" ht="12.75" customHeight="1">
      <c r="A219" s="85"/>
      <c r="B219" s="85"/>
      <c r="C219" s="85"/>
      <c r="D219" s="85"/>
      <c r="E219" s="85"/>
      <c r="F219" s="85"/>
      <c r="G219" s="128" t="s">
        <v>147</v>
      </c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CA219" s="6" t="s">
        <v>55</v>
      </c>
    </row>
    <row r="221" spans="1:79" ht="14.25" customHeight="1">
      <c r="A221" s="29" t="s">
        <v>234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</row>
    <row r="223" spans="1:79" ht="1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>
      <c r="A225" s="29" t="s">
        <v>249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64" ht="14.25">
      <c r="A226" s="29" t="s">
        <v>222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64" ht="1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</row>
    <row r="228" spans="1:64" ht="1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28.5" customHeight="1">
      <c r="A231" s="137" t="s">
        <v>207</v>
      </c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22"/>
      <c r="AC231" s="22"/>
      <c r="AD231" s="22"/>
      <c r="AE231" s="22"/>
      <c r="AF231" s="22"/>
      <c r="AG231" s="22"/>
      <c r="AH231" s="42"/>
      <c r="AI231" s="42"/>
      <c r="AJ231" s="42"/>
      <c r="AK231" s="42"/>
      <c r="AL231" s="42"/>
      <c r="AM231" s="42"/>
      <c r="AN231" s="42"/>
      <c r="AO231" s="42"/>
      <c r="AP231" s="42"/>
      <c r="AQ231" s="22"/>
      <c r="AR231" s="22"/>
      <c r="AS231" s="22"/>
      <c r="AT231" s="22"/>
      <c r="AU231" s="138" t="s">
        <v>209</v>
      </c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</row>
    <row r="232" spans="1:64" ht="12.75" customHeight="1">
      <c r="AB232" s="23"/>
      <c r="AC232" s="23"/>
      <c r="AD232" s="23"/>
      <c r="AE232" s="23"/>
      <c r="AF232" s="23"/>
      <c r="AG232" s="23"/>
      <c r="AH232" s="28" t="s">
        <v>1</v>
      </c>
      <c r="AI232" s="28"/>
      <c r="AJ232" s="28"/>
      <c r="AK232" s="28"/>
      <c r="AL232" s="28"/>
      <c r="AM232" s="28"/>
      <c r="AN232" s="28"/>
      <c r="AO232" s="28"/>
      <c r="AP232" s="28"/>
      <c r="AQ232" s="23"/>
      <c r="AR232" s="23"/>
      <c r="AS232" s="23"/>
      <c r="AT232" s="23"/>
      <c r="AU232" s="28" t="s">
        <v>160</v>
      </c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</row>
    <row r="233" spans="1:64" ht="15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>
      <c r="A234" s="137" t="s">
        <v>208</v>
      </c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23"/>
      <c r="AC234" s="23"/>
      <c r="AD234" s="23"/>
      <c r="AE234" s="23"/>
      <c r="AF234" s="23"/>
      <c r="AG234" s="23"/>
      <c r="AH234" s="43"/>
      <c r="AI234" s="43"/>
      <c r="AJ234" s="43"/>
      <c r="AK234" s="43"/>
      <c r="AL234" s="43"/>
      <c r="AM234" s="43"/>
      <c r="AN234" s="43"/>
      <c r="AO234" s="43"/>
      <c r="AP234" s="43"/>
      <c r="AQ234" s="23"/>
      <c r="AR234" s="23"/>
      <c r="AS234" s="23"/>
      <c r="AT234" s="23"/>
      <c r="AU234" s="139" t="s">
        <v>210</v>
      </c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</row>
    <row r="235" spans="1:64" ht="12" customHeight="1">
      <c r="AB235" s="23"/>
      <c r="AC235" s="23"/>
      <c r="AD235" s="23"/>
      <c r="AE235" s="23"/>
      <c r="AF235" s="23"/>
      <c r="AG235" s="23"/>
      <c r="AH235" s="28" t="s">
        <v>1</v>
      </c>
      <c r="AI235" s="28"/>
      <c r="AJ235" s="28"/>
      <c r="AK235" s="28"/>
      <c r="AL235" s="28"/>
      <c r="AM235" s="28"/>
      <c r="AN235" s="28"/>
      <c r="AO235" s="28"/>
      <c r="AP235" s="28"/>
      <c r="AQ235" s="23"/>
      <c r="AR235" s="23"/>
      <c r="AS235" s="23"/>
      <c r="AT235" s="23"/>
      <c r="AU235" s="28" t="s">
        <v>160</v>
      </c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</row>
  </sheetData>
  <mergeCells count="1430">
    <mergeCell ref="AU179:AY179"/>
    <mergeCell ref="AZ179:BD179"/>
    <mergeCell ref="A179:F179"/>
    <mergeCell ref="G179:S179"/>
    <mergeCell ref="T179:Z179"/>
    <mergeCell ref="AA179:AE179"/>
    <mergeCell ref="AF179:AJ179"/>
    <mergeCell ref="AK179:AO179"/>
    <mergeCell ref="AP179:AT179"/>
    <mergeCell ref="BO170:BS170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3 A101:A102 A158:A159">
    <cfRule type="cellIs" dxfId="3" priority="3" stopIfTrue="1" operator="equal">
      <formula>A91</formula>
    </cfRule>
  </conditionalFormatting>
  <conditionalFormatting sqref="A111:C122 A129:C140">
    <cfRule type="cellIs" dxfId="2" priority="1" stopIfTrue="1" operator="equal">
      <formula>A110</formula>
    </cfRule>
    <cfRule type="cellIs" dxfId="1" priority="2" stopIfTrue="1" operator="equal">
      <formula>0</formula>
    </cfRule>
  </conditionalFormatting>
  <conditionalFormatting sqref="A103">
    <cfRule type="cellIs" dxfId="0" priority="5" stopIfTrue="1" operator="equal">
      <formula>A101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КПК0613133</vt:lpstr>
      <vt:lpstr>'Додаток2 КПК0613133'!Область_печати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2022-01-13T06:27:27Z</cp:lastPrinted>
  <dcterms:created xsi:type="dcterms:W3CDTF">2016-07-02T12:27:50Z</dcterms:created>
  <dcterms:modified xsi:type="dcterms:W3CDTF">2022-01-13T06:29:18Z</dcterms:modified>
</cp:coreProperties>
</file>